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sheet1" sheetId="1" r:id="rId1"/>
    <sheet name="Concentration curves" sheetId="2" state="hidden" r:id="rId2"/>
    <sheet name="Lorenz curves" sheetId="3" state="hidden" r:id="rId3"/>
    <sheet name="Calculations for entropy" sheetId="4" state="hidden" r:id="rId4"/>
    <sheet name="Calculations for variance logs" sheetId="5" state="hidden" r:id="rId5"/>
    <sheet name="Calculations for Gini coeff" sheetId="6" state="hidden" r:id="rId6"/>
    <sheet name="Concentration curve calculation" sheetId="7" state="hidden" r:id="rId7"/>
    <sheet name="Lorenz curve calculation" sheetId="8" state="hidden" r:id="rId8"/>
    <sheet name="Rosenbluth_hall" sheetId="9" state="hidden" r:id="rId9"/>
  </sheets>
  <definedNames/>
  <calcPr fullCalcOnLoad="1"/>
</workbook>
</file>

<file path=xl/sharedStrings.xml><?xml version="1.0" encoding="utf-8"?>
<sst xmlns="http://schemas.openxmlformats.org/spreadsheetml/2006/main" count="28" uniqueCount="23">
  <si>
    <t>A</t>
  </si>
  <si>
    <t>B</t>
  </si>
  <si>
    <t>C</t>
  </si>
  <si>
    <t>D</t>
  </si>
  <si>
    <t>E</t>
  </si>
  <si>
    <t>F</t>
  </si>
  <si>
    <t>G</t>
  </si>
  <si>
    <t>Firm</t>
  </si>
  <si>
    <t>Concentration ratio</t>
  </si>
  <si>
    <t>3-firm (CR3)</t>
  </si>
  <si>
    <t>4-firm (CR4)</t>
  </si>
  <si>
    <t>Hirschman-Herfindahl</t>
  </si>
  <si>
    <t>Entropy</t>
  </si>
  <si>
    <t>Variance of logs</t>
  </si>
  <si>
    <t>Gini coefficient</t>
  </si>
  <si>
    <t>Total</t>
  </si>
  <si>
    <t>N</t>
  </si>
  <si>
    <t>Note: Scroll down this sheet to see the curves for markets E, F and G</t>
  </si>
  <si>
    <t>Industry</t>
  </si>
  <si>
    <t>Validation of data entry (Must be numerical and not allow non-positive numbers.</t>
  </si>
  <si>
    <t>Include the ability to print results (I guess this will be through a print screen function)</t>
  </si>
  <si>
    <r>
      <t xml:space="preserve">Hannah-Kay (NE) </t>
    </r>
    <r>
      <rPr>
        <sz val="10"/>
        <rFont val="Symbol"/>
        <family val="1"/>
      </rPr>
      <t>a</t>
    </r>
    <r>
      <rPr>
        <sz val="10"/>
        <rFont val="Arial"/>
        <family val="2"/>
      </rPr>
      <t>=2</t>
    </r>
  </si>
  <si>
    <t>Rosenbluth/Hall-Tideman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</si>
</sst>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675"/>
          <c:w val="0.82175"/>
          <c:h val="0.947"/>
        </c:manualLayout>
      </c:layout>
      <c:scatterChart>
        <c:scatterStyle val="lineMarker"/>
        <c:varyColors val="0"/>
        <c:ser>
          <c:idx val="0"/>
          <c:order val="0"/>
          <c:tx>
            <c:v>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calculation'!$P$1:$P$13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calculation'!$I$1:$I$13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 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calculation'!$Q$1:$Q$13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calculation'!$J$1:$J$13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calculation'!$R$1:$R$13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calculation'!$S$1:$S$13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calculation'!$L$1:$L$13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E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calculation'!$T$1:$T$13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calculation'!$M$1:$M$13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45 line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calculation'!$W$1:$W$13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calculation'!$W$1:$W$13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crossBetween val="midCat"/>
        <c:dispUnits/>
        <c:majorUnit val="10"/>
      </c:valAx>
      <c:valAx>
        <c:axId val="63380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31925"/>
          <c:w val="0.15775"/>
          <c:h val="0.3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625"/>
          <c:w val="0.80975"/>
          <c:h val="0.88425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'Concentration curve calculation'!$A$1:$A$13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'Concentration curve calculation'!$I$1:$I$13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'Concentration curve calculation'!$A$1:$A$13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'Concentration curve calculation'!$J$1:$J$13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'Concentration curve calculation'!$A$1:$A$13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'Concentration curve calculation'!$K$1:$K$13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'Concentration curve calculation'!$A$1:$A$13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'Concentration curve calculation'!$L$1:$L$13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'Concentration curve calculation'!$A$1:$A$13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'Concentration curve calculation'!$M$1:$M$13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33556649"/>
        <c:axId val="33574386"/>
      </c:scatterChart>
      <c:valAx>
        <c:axId val="33556649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crossBetween val="midCat"/>
        <c:dispUnits/>
        <c:majorUnit val="1"/>
      </c:valAx>
      <c:valAx>
        <c:axId val="335743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market share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3165"/>
          <c:w val="0.0945"/>
          <c:h val="0.2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 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425"/>
          <c:w val="0.9465"/>
          <c:h val="0.75825"/>
        </c:manualLayout>
      </c:layout>
      <c:scatterChart>
        <c:scatterStyle val="line"/>
        <c:varyColors val="0"/>
        <c:ser>
          <c:idx val="0"/>
          <c:order val="0"/>
          <c:tx>
            <c:v>Lorenz curve 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calculation'!$T$1:$T$13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calculation'!$M$1:$M$13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5170716"/>
        <c:crosses val="autoZero"/>
        <c:crossBetween val="midCat"/>
        <c:dispUnits/>
      </c:valAx>
      <c:valAx>
        <c:axId val="351707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3734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 F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325"/>
          <c:w val="0.94675"/>
          <c:h val="0.75975"/>
        </c:manualLayout>
      </c:layout>
      <c:scatterChart>
        <c:scatterStyle val="line"/>
        <c:varyColors val="0"/>
        <c:ser>
          <c:idx val="0"/>
          <c:order val="0"/>
          <c:tx>
            <c:v>Lorenz curve 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calculation'!$U$1:$U$13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calculation'!$N$1:$N$13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crossBetween val="midCat"/>
        <c:dispUnits/>
      </c:valAx>
      <c:valAx>
        <c:axId val="302557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 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9725"/>
          <c:w val="0.94675"/>
          <c:h val="0.75575"/>
        </c:manualLayout>
      </c:layout>
      <c:scatterChart>
        <c:scatterStyle val="line"/>
        <c:varyColors val="0"/>
        <c:ser>
          <c:idx val="0"/>
          <c:order val="0"/>
          <c:tx>
            <c:v>Lorenz curve 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 curve calculation'!$V$1:$V$13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xVal>
          <c:yVal>
            <c:numRef>
              <c:f>'Lorenz curve calculation'!$O$1:$O$13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crossBetween val="midCat"/>
        <c:dispUnits/>
      </c:valAx>
      <c:valAx>
        <c:axId val="347940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40</xdr:row>
      <xdr:rowOff>85725</xdr:rowOff>
    </xdr:from>
    <xdr:to>
      <xdr:col>7</xdr:col>
      <xdr:colOff>409575</xdr:colOff>
      <xdr:row>63</xdr:row>
      <xdr:rowOff>28575</xdr:rowOff>
    </xdr:to>
    <xdr:graphicFrame>
      <xdr:nvGraphicFramePr>
        <xdr:cNvPr id="1" name="Chart 8"/>
        <xdr:cNvGraphicFramePr/>
      </xdr:nvGraphicFramePr>
      <xdr:xfrm>
        <a:off x="495300" y="6724650"/>
        <a:ext cx="4857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40</xdr:row>
      <xdr:rowOff>19050</xdr:rowOff>
    </xdr:from>
    <xdr:to>
      <xdr:col>16</xdr:col>
      <xdr:colOff>95250</xdr:colOff>
      <xdr:row>62</xdr:row>
      <xdr:rowOff>152400</xdr:rowOff>
    </xdr:to>
    <xdr:graphicFrame>
      <xdr:nvGraphicFramePr>
        <xdr:cNvPr id="2" name="Chart 13"/>
        <xdr:cNvGraphicFramePr/>
      </xdr:nvGraphicFramePr>
      <xdr:xfrm>
        <a:off x="5695950" y="6657975"/>
        <a:ext cx="48291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95250</xdr:rowOff>
    </xdr:from>
    <xdr:to>
      <xdr:col>15</xdr:col>
      <xdr:colOff>47625</xdr:colOff>
      <xdr:row>15</xdr:row>
      <xdr:rowOff>85725</xdr:rowOff>
    </xdr:to>
    <xdr:graphicFrame>
      <xdr:nvGraphicFramePr>
        <xdr:cNvPr id="1" name="Chart 5"/>
        <xdr:cNvGraphicFramePr/>
      </xdr:nvGraphicFramePr>
      <xdr:xfrm>
        <a:off x="5543550" y="419100"/>
        <a:ext cx="36480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19</xdr:row>
      <xdr:rowOff>0</xdr:rowOff>
    </xdr:from>
    <xdr:to>
      <xdr:col>19</xdr:col>
      <xdr:colOff>95250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020050" y="3076575"/>
        <a:ext cx="36576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6</xdr:col>
      <xdr:colOff>9525</xdr:colOff>
      <xdr:row>53</xdr:row>
      <xdr:rowOff>95250</xdr:rowOff>
    </xdr:to>
    <xdr:graphicFrame>
      <xdr:nvGraphicFramePr>
        <xdr:cNvPr id="3" name="Chart 8"/>
        <xdr:cNvGraphicFramePr/>
      </xdr:nvGraphicFramePr>
      <xdr:xfrm>
        <a:off x="0" y="6562725"/>
        <a:ext cx="36671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8"/>
  <sheetViews>
    <sheetView tabSelected="1" zoomScalePageLayoutView="0" workbookViewId="0" topLeftCell="A1">
      <selection activeCell="A100" sqref="A100"/>
    </sheetView>
  </sheetViews>
  <sheetFormatPr defaultColWidth="9.140625" defaultRowHeight="12.75"/>
  <cols>
    <col min="1" max="1" width="18.8515625" style="1" bestFit="1" customWidth="1"/>
    <col min="2" max="2" width="9.57421875" style="0" customWidth="1"/>
  </cols>
  <sheetData>
    <row r="1" spans="1:15" ht="12.75">
      <c r="A1" s="10" t="s">
        <v>18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K1" s="13" t="s">
        <v>0</v>
      </c>
      <c r="L1" s="13" t="s">
        <v>1</v>
      </c>
      <c r="M1" s="13" t="s">
        <v>2</v>
      </c>
      <c r="N1" s="13" t="s">
        <v>3</v>
      </c>
      <c r="O1" s="13" t="s">
        <v>4</v>
      </c>
    </row>
    <row r="2" ht="12.75">
      <c r="A2" s="1" t="s">
        <v>7</v>
      </c>
    </row>
    <row r="3" spans="1:8" ht="12.75">
      <c r="A3" s="1">
        <v>1</v>
      </c>
      <c r="B3" s="3">
        <f aca="true" t="shared" si="0" ref="B3:B14">IF(K3="","",K3/SUM(K$3:K$14)*100)</f>
      </c>
      <c r="C3" s="3">
        <f aca="true" t="shared" si="1" ref="C3:C14">IF(L3="","",L3/SUM(L$3:L$14)*100)</f>
      </c>
      <c r="D3" s="3">
        <f aca="true" t="shared" si="2" ref="D3:D14">IF(M3="","",M3/SUM(M$3:M$14)*100)</f>
      </c>
      <c r="E3" s="3">
        <f aca="true" t="shared" si="3" ref="E3:E14">IF(N3="","",N3/SUM(N$3:N$14)*100)</f>
      </c>
      <c r="F3" s="3">
        <f aca="true" t="shared" si="4" ref="F3:F14">IF(O3="","",O3/SUM(O$3:O$14)*100)</f>
      </c>
      <c r="G3" s="3">
        <f aca="true" t="shared" si="5" ref="G3:G14">IF(P3="","",P3/SUM(P$3:P$14)*100)</f>
      </c>
      <c r="H3" s="3">
        <f aca="true" t="shared" si="6" ref="H3:H14">IF(Q3="","",Q3/SUM(Q$3:Q$14)*100)</f>
      </c>
    </row>
    <row r="4" spans="1:8" ht="12.75">
      <c r="A4" s="1">
        <v>2</v>
      </c>
      <c r="B4" s="3">
        <f t="shared" si="0"/>
      </c>
      <c r="C4" s="3">
        <f t="shared" si="1"/>
      </c>
      <c r="D4" s="3">
        <f t="shared" si="2"/>
      </c>
      <c r="E4" s="3">
        <f t="shared" si="3"/>
      </c>
      <c r="F4" s="3">
        <f t="shared" si="4"/>
      </c>
      <c r="G4" s="3">
        <f t="shared" si="5"/>
      </c>
      <c r="H4" s="3">
        <f t="shared" si="6"/>
      </c>
    </row>
    <row r="5" spans="1:8" ht="12.75">
      <c r="A5" s="1">
        <v>3</v>
      </c>
      <c r="B5" s="3">
        <f t="shared" si="0"/>
      </c>
      <c r="C5" s="3">
        <f t="shared" si="1"/>
      </c>
      <c r="D5" s="3">
        <f t="shared" si="2"/>
      </c>
      <c r="E5" s="3">
        <f t="shared" si="3"/>
      </c>
      <c r="F5" s="3">
        <f t="shared" si="4"/>
      </c>
      <c r="G5" s="3">
        <f t="shared" si="5"/>
      </c>
      <c r="H5" s="3">
        <f t="shared" si="6"/>
      </c>
    </row>
    <row r="6" spans="1:8" ht="12.75">
      <c r="A6" s="1">
        <v>4</v>
      </c>
      <c r="B6" s="3">
        <f t="shared" si="0"/>
      </c>
      <c r="C6" s="3">
        <f t="shared" si="1"/>
      </c>
      <c r="D6" s="3">
        <f t="shared" si="2"/>
      </c>
      <c r="E6" s="3">
        <f t="shared" si="3"/>
      </c>
      <c r="F6" s="3">
        <f t="shared" si="4"/>
      </c>
      <c r="G6" s="3">
        <f t="shared" si="5"/>
      </c>
      <c r="H6" s="3">
        <f t="shared" si="6"/>
      </c>
    </row>
    <row r="7" spans="1:8" ht="12.75">
      <c r="A7" s="1">
        <v>5</v>
      </c>
      <c r="B7" s="3">
        <f t="shared" si="0"/>
      </c>
      <c r="C7" s="3">
        <f t="shared" si="1"/>
      </c>
      <c r="D7" s="3">
        <f t="shared" si="2"/>
      </c>
      <c r="E7" s="3">
        <f t="shared" si="3"/>
      </c>
      <c r="F7" s="3">
        <f t="shared" si="4"/>
      </c>
      <c r="G7" s="3">
        <f t="shared" si="5"/>
      </c>
      <c r="H7" s="3">
        <f t="shared" si="6"/>
      </c>
    </row>
    <row r="8" spans="1:8" ht="12.75">
      <c r="A8" s="1">
        <v>6</v>
      </c>
      <c r="B8" s="3">
        <f t="shared" si="0"/>
      </c>
      <c r="C8" s="3">
        <f t="shared" si="1"/>
      </c>
      <c r="D8" s="3">
        <f t="shared" si="2"/>
      </c>
      <c r="E8" s="3">
        <f t="shared" si="3"/>
      </c>
      <c r="F8" s="3">
        <f t="shared" si="4"/>
      </c>
      <c r="G8" s="3">
        <f t="shared" si="5"/>
      </c>
      <c r="H8" s="3">
        <f t="shared" si="6"/>
      </c>
    </row>
    <row r="9" spans="1:8" ht="12.75">
      <c r="A9" s="1">
        <v>7</v>
      </c>
      <c r="B9" s="3">
        <f t="shared" si="0"/>
      </c>
      <c r="C9" s="3">
        <f t="shared" si="1"/>
      </c>
      <c r="D9" s="3">
        <f t="shared" si="2"/>
      </c>
      <c r="E9" s="3">
        <f t="shared" si="3"/>
      </c>
      <c r="F9" s="3">
        <f t="shared" si="4"/>
      </c>
      <c r="G9" s="3">
        <f t="shared" si="5"/>
      </c>
      <c r="H9" s="3">
        <f t="shared" si="6"/>
      </c>
    </row>
    <row r="10" spans="1:8" ht="12.75">
      <c r="A10" s="1">
        <v>8</v>
      </c>
      <c r="B10" s="3">
        <f t="shared" si="0"/>
      </c>
      <c r="C10" s="3">
        <f t="shared" si="1"/>
      </c>
      <c r="D10" s="3">
        <f t="shared" si="2"/>
      </c>
      <c r="E10" s="3">
        <f t="shared" si="3"/>
      </c>
      <c r="F10" s="3">
        <f t="shared" si="4"/>
      </c>
      <c r="G10" s="3">
        <f t="shared" si="5"/>
      </c>
      <c r="H10" s="3">
        <f t="shared" si="6"/>
      </c>
    </row>
    <row r="11" spans="1:8" ht="12.75">
      <c r="A11" s="1">
        <v>9</v>
      </c>
      <c r="B11" s="3">
        <f t="shared" si="0"/>
      </c>
      <c r="C11" s="3">
        <f t="shared" si="1"/>
      </c>
      <c r="D11" s="3">
        <f t="shared" si="2"/>
      </c>
      <c r="E11" s="3">
        <f t="shared" si="3"/>
      </c>
      <c r="F11" s="3">
        <f t="shared" si="4"/>
      </c>
      <c r="G11" s="3">
        <f t="shared" si="5"/>
      </c>
      <c r="H11" s="3">
        <f t="shared" si="6"/>
      </c>
    </row>
    <row r="12" spans="1:8" ht="12.75">
      <c r="A12" s="1">
        <v>10</v>
      </c>
      <c r="B12" s="3">
        <f t="shared" si="0"/>
      </c>
      <c r="C12" s="3">
        <f t="shared" si="1"/>
      </c>
      <c r="D12" s="3">
        <f t="shared" si="2"/>
      </c>
      <c r="E12" s="3">
        <f t="shared" si="3"/>
      </c>
      <c r="F12" s="3">
        <f t="shared" si="4"/>
      </c>
      <c r="G12" s="3">
        <f t="shared" si="5"/>
      </c>
      <c r="H12" s="3">
        <f t="shared" si="6"/>
      </c>
    </row>
    <row r="13" spans="1:8" ht="12.75">
      <c r="A13" s="1">
        <v>11</v>
      </c>
      <c r="B13" s="3">
        <f t="shared" si="0"/>
      </c>
      <c r="C13" s="3">
        <f t="shared" si="1"/>
      </c>
      <c r="D13" s="3">
        <f t="shared" si="2"/>
      </c>
      <c r="E13" s="3">
        <f t="shared" si="3"/>
      </c>
      <c r="F13" s="3">
        <f t="shared" si="4"/>
      </c>
      <c r="G13" s="3">
        <f t="shared" si="5"/>
      </c>
      <c r="H13" s="3">
        <f t="shared" si="6"/>
      </c>
    </row>
    <row r="14" spans="1:8" ht="12.75">
      <c r="A14" s="1">
        <v>12</v>
      </c>
      <c r="B14" s="3">
        <f t="shared" si="0"/>
      </c>
      <c r="C14" s="3">
        <f t="shared" si="1"/>
      </c>
      <c r="D14" s="3">
        <f t="shared" si="2"/>
      </c>
      <c r="E14" s="3">
        <f t="shared" si="3"/>
      </c>
      <c r="F14" s="3">
        <f t="shared" si="4"/>
      </c>
      <c r="G14" s="3">
        <f t="shared" si="5"/>
      </c>
      <c r="H14" s="3">
        <f t="shared" si="6"/>
      </c>
    </row>
    <row r="15" spans="1:8" ht="12.75">
      <c r="A15" s="5" t="s">
        <v>15</v>
      </c>
      <c r="B15" s="14">
        <f>SUM(B3:B14)/100</f>
        <v>0</v>
      </c>
      <c r="C15" s="14">
        <f aca="true" t="shared" si="7" ref="C15:H15">SUM(C3:C14)/100</f>
        <v>0</v>
      </c>
      <c r="D15" s="14">
        <f t="shared" si="7"/>
        <v>0</v>
      </c>
      <c r="E15" s="14">
        <f t="shared" si="7"/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</row>
    <row r="16" spans="1:8" ht="12.75">
      <c r="A16" s="1" t="s">
        <v>16</v>
      </c>
      <c r="B16" s="8">
        <f aca="true" t="shared" si="8" ref="B16:H16">COUNT(B3:B14)</f>
        <v>0</v>
      </c>
      <c r="C16" s="8">
        <f t="shared" si="8"/>
        <v>0</v>
      </c>
      <c r="D16" s="8">
        <f t="shared" si="8"/>
        <v>0</v>
      </c>
      <c r="E16" s="8">
        <f t="shared" si="8"/>
        <v>0</v>
      </c>
      <c r="F16" s="8">
        <f t="shared" si="8"/>
        <v>0</v>
      </c>
      <c r="G16" s="8">
        <f t="shared" si="8"/>
        <v>0</v>
      </c>
      <c r="H16" s="8">
        <f t="shared" si="8"/>
        <v>0</v>
      </c>
    </row>
    <row r="17" spans="2:8" ht="12.75">
      <c r="B17" s="3"/>
      <c r="C17" s="3"/>
      <c r="D17" s="3"/>
      <c r="E17" s="3"/>
      <c r="F17" s="3"/>
      <c r="G17" s="3"/>
      <c r="H17" s="3"/>
    </row>
    <row r="18" spans="1:8" ht="12.75">
      <c r="A18" s="5" t="s">
        <v>8</v>
      </c>
      <c r="B18" s="6"/>
      <c r="C18" s="6"/>
      <c r="D18" s="6"/>
      <c r="E18" s="6"/>
      <c r="F18" s="6"/>
      <c r="G18" s="6"/>
      <c r="H18" s="6"/>
    </row>
    <row r="19" spans="1:8" ht="12.75">
      <c r="A19" s="12" t="s">
        <v>9</v>
      </c>
      <c r="B19" s="7">
        <f aca="true" t="shared" si="9" ref="B19:H19">SUM(B3:B5)</f>
        <v>0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9"/>
        <v>0</v>
      </c>
      <c r="G19" s="7">
        <f t="shared" si="9"/>
        <v>0</v>
      </c>
      <c r="H19" s="7">
        <f t="shared" si="9"/>
        <v>0</v>
      </c>
    </row>
    <row r="20" spans="1:8" ht="12.75">
      <c r="A20" s="2" t="s">
        <v>10</v>
      </c>
      <c r="B20" s="3">
        <f>SUM(B3:B6)</f>
        <v>0</v>
      </c>
      <c r="C20" s="3">
        <f aca="true" t="shared" si="10" ref="C20:H20">SUM(C3:C6)</f>
        <v>0</v>
      </c>
      <c r="D20" s="3">
        <f t="shared" si="10"/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</row>
    <row r="21" spans="1:8" ht="12.75">
      <c r="A21" s="1" t="s">
        <v>11</v>
      </c>
      <c r="B21" s="3">
        <f aca="true" t="shared" si="11" ref="B21:H21">SUMSQ(B3:B14)/10000</f>
        <v>0</v>
      </c>
      <c r="C21" s="3">
        <f t="shared" si="11"/>
        <v>0</v>
      </c>
      <c r="D21" s="3">
        <f t="shared" si="11"/>
        <v>0</v>
      </c>
      <c r="E21" s="3">
        <f t="shared" si="11"/>
        <v>0</v>
      </c>
      <c r="F21" s="3">
        <f t="shared" si="11"/>
        <v>0</v>
      </c>
      <c r="G21" s="3">
        <f t="shared" si="11"/>
        <v>0</v>
      </c>
      <c r="H21" s="3">
        <f t="shared" si="11"/>
        <v>0</v>
      </c>
    </row>
    <row r="22" spans="1:8" ht="12.75">
      <c r="A22" s="1" t="s">
        <v>21</v>
      </c>
      <c r="B22" s="3">
        <f>IF(K3="","",1/B21)</f>
      </c>
      <c r="C22" s="3">
        <f aca="true" t="shared" si="12" ref="C22:H22">IF(L3="","",1/C21)</f>
      </c>
      <c r="D22" s="3">
        <f t="shared" si="12"/>
      </c>
      <c r="E22" s="3">
        <f t="shared" si="12"/>
      </c>
      <c r="F22" s="3">
        <f t="shared" si="12"/>
      </c>
      <c r="G22" s="3">
        <f t="shared" si="12"/>
      </c>
      <c r="H22" s="3">
        <f t="shared" si="12"/>
      </c>
    </row>
    <row r="23" spans="1:8" ht="25.5">
      <c r="A23" s="15" t="s">
        <v>22</v>
      </c>
      <c r="B23" s="3">
        <f>Rosenbluth_hall!B37</f>
        <v>0</v>
      </c>
      <c r="C23" s="3">
        <f>Rosenbluth_hall!C37</f>
        <v>0</v>
      </c>
      <c r="D23" s="3">
        <f>Rosenbluth_hall!D37</f>
        <v>0</v>
      </c>
      <c r="E23" s="3">
        <f>Rosenbluth_hall!E37</f>
        <v>0</v>
      </c>
      <c r="F23" s="3">
        <f>Rosenbluth_hall!F37</f>
        <v>0</v>
      </c>
      <c r="G23" s="3">
        <f>Rosenbluth_hall!G37</f>
        <v>0</v>
      </c>
      <c r="H23" s="3">
        <f>Rosenbluth_hall!H37</f>
        <v>0</v>
      </c>
    </row>
    <row r="24" spans="1:9" ht="12.75">
      <c r="A24" s="1" t="s">
        <v>12</v>
      </c>
      <c r="B24" s="3">
        <f>IF(K3="","",'Calculations for entropy'!A39)</f>
      </c>
      <c r="C24" s="3">
        <f>IF(L3="","",'Calculations for entropy'!B39)</f>
      </c>
      <c r="D24" s="3">
        <f>IF(M3="","",'Calculations for entropy'!C39)</f>
      </c>
      <c r="E24" s="3">
        <f>IF(N3="","",'Calculations for entropy'!D39)</f>
      </c>
      <c r="F24" s="3">
        <f>IF(O3="","",'Calculations for entropy'!E39)</f>
      </c>
      <c r="G24" s="3">
        <f>IF(P3="","",'Calculations for entropy'!F39)</f>
      </c>
      <c r="H24" s="3">
        <f>IF(Q3="","",'Calculations for entropy'!G39)</f>
      </c>
      <c r="I24" s="3"/>
    </row>
    <row r="25" spans="1:8" ht="12.75">
      <c r="A25" s="1" t="s">
        <v>13</v>
      </c>
      <c r="B25" s="3">
        <f>IF(K3="","",'Calculations for variance logs'!A45)</f>
      </c>
      <c r="C25" s="3">
        <f>IF(L3="","",'Calculations for variance logs'!B45)</f>
      </c>
      <c r="D25" s="3">
        <f>IF(M3="","",'Calculations for variance logs'!C45)</f>
      </c>
      <c r="E25" s="3">
        <f>IF(N3="","",'Calculations for variance logs'!D45)</f>
      </c>
      <c r="F25" s="3">
        <f>IF(O3="","",'Calculations for variance logs'!E45)</f>
      </c>
      <c r="G25" s="3">
        <f>IF(P3="","",'Calculations for variance logs'!F45)</f>
      </c>
      <c r="H25" s="3">
        <f>IF(Q3="","",'Calculations for variance logs'!G45)</f>
      </c>
    </row>
    <row r="26" spans="1:8" ht="12.75">
      <c r="A26" s="4" t="s">
        <v>14</v>
      </c>
      <c r="B26" s="7">
        <f>IF(K3="","",'Calculations for Gini coeff'!A27)</f>
      </c>
      <c r="C26" s="7">
        <f>IF(L3="","",'Calculations for Gini coeff'!B27)</f>
      </c>
      <c r="D26" s="7">
        <f>IF(M3="","",'Calculations for Gini coeff'!C27)</f>
      </c>
      <c r="E26" s="7">
        <f>IF(N3="","",'Calculations for Gini coeff'!D27)</f>
      </c>
      <c r="F26" s="7">
        <f>IF(O3="","",'Calculations for Gini coeff'!E27)</f>
      </c>
      <c r="G26" s="7">
        <f>IF(P3="","",'Calculations for Gini coeff'!F27)</f>
      </c>
      <c r="H26" s="7">
        <f>IF(Q3="","",'Calculations for Gini coeff'!G27)</f>
      </c>
    </row>
    <row r="87" ht="12.75">
      <c r="A87" s="1" t="s">
        <v>19</v>
      </c>
    </row>
    <row r="88" ht="12.75">
      <c r="A88" s="1" t="s">
        <v>20</v>
      </c>
    </row>
  </sheetData>
  <sheetProtection/>
  <dataValidations count="1">
    <dataValidation type="whole" allowBlank="1" showInputMessage="1" showErrorMessage="1" sqref="K2:O2">
      <formula1>0</formula1>
      <formula2>1E+25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>
    <row r="1" s="9" customFormat="1" ht="12.75">
      <c r="A1" s="9" t="s">
        <v>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zoomScalePageLayoutView="0" workbookViewId="0" topLeftCell="A1">
      <selection activeCell="K2" sqref="K2:K5"/>
    </sheetView>
  </sheetViews>
  <sheetFormatPr defaultColWidth="9.140625" defaultRowHeight="12.75"/>
  <sheetData>
    <row r="1" spans="1:7" ht="12.75">
      <c r="A1">
        <f>IF(sheet1!B3="",0,sheet1!B3/100)</f>
        <v>0</v>
      </c>
      <c r="B1">
        <f>IF(sheet1!C3="",0,sheet1!C3/100)</f>
        <v>0</v>
      </c>
      <c r="C1">
        <f>IF(sheet1!D3="",0,sheet1!D3/100)</f>
        <v>0</v>
      </c>
      <c r="D1">
        <f>IF(sheet1!E3="",0,sheet1!E3/100)</f>
        <v>0</v>
      </c>
      <c r="E1">
        <f>IF(sheet1!F3="",0,sheet1!F3/100)</f>
        <v>0</v>
      </c>
      <c r="F1">
        <f>IF(sheet1!G3="",0,sheet1!G3/100)</f>
        <v>0</v>
      </c>
      <c r="G1">
        <f>IF(sheet1!H3="",0,sheet1!H3/100)</f>
        <v>0</v>
      </c>
    </row>
    <row r="2" spans="1:7" ht="12.75">
      <c r="A2">
        <f>IF(sheet1!B4="",0,sheet1!B4/100)</f>
        <v>0</v>
      </c>
      <c r="B2">
        <f>IF(sheet1!C4="",0,sheet1!C4/100)</f>
        <v>0</v>
      </c>
      <c r="C2">
        <f>IF(sheet1!D4="",0,sheet1!D4/100)</f>
        <v>0</v>
      </c>
      <c r="D2">
        <f>IF(sheet1!E4="",0,sheet1!E4/100)</f>
        <v>0</v>
      </c>
      <c r="E2">
        <f>IF(sheet1!F4="",0,sheet1!F4/100)</f>
        <v>0</v>
      </c>
      <c r="F2">
        <f>IF(sheet1!G4="",0,sheet1!G4/100)</f>
        <v>0</v>
      </c>
      <c r="G2">
        <f>IF(sheet1!H4="",0,sheet1!H4/100)</f>
        <v>0</v>
      </c>
    </row>
    <row r="3" spans="1:7" ht="12.75">
      <c r="A3">
        <f>IF(sheet1!B5="",0,sheet1!B5/100)</f>
        <v>0</v>
      </c>
      <c r="B3">
        <f>IF(sheet1!C5="",0,sheet1!C5/100)</f>
        <v>0</v>
      </c>
      <c r="C3">
        <f>IF(sheet1!D5="",0,sheet1!D5/100)</f>
        <v>0</v>
      </c>
      <c r="D3">
        <f>IF(sheet1!E5="",0,sheet1!E5/100)</f>
        <v>0</v>
      </c>
      <c r="E3">
        <f>IF(sheet1!F5="",0,sheet1!F5/100)</f>
        <v>0</v>
      </c>
      <c r="F3">
        <f>IF(sheet1!G5="",0,sheet1!G5/100)</f>
        <v>0</v>
      </c>
      <c r="G3">
        <f>IF(sheet1!H5="",0,sheet1!H5/100)</f>
        <v>0</v>
      </c>
    </row>
    <row r="4" spans="1:7" ht="12.75">
      <c r="A4">
        <f>IF(sheet1!B6="",0,sheet1!B6/100)</f>
        <v>0</v>
      </c>
      <c r="B4">
        <f>IF(sheet1!C6="",0,sheet1!C6/100)</f>
        <v>0</v>
      </c>
      <c r="C4">
        <f>IF(sheet1!D6="",0,sheet1!D6/100)</f>
        <v>0</v>
      </c>
      <c r="D4">
        <f>IF(sheet1!E6="",0,sheet1!E6/100)</f>
        <v>0</v>
      </c>
      <c r="E4">
        <f>IF(sheet1!F6="",0,sheet1!F6/100)</f>
        <v>0</v>
      </c>
      <c r="F4">
        <f>IF(sheet1!G6="",0,sheet1!G6/100)</f>
        <v>0</v>
      </c>
      <c r="G4">
        <f>IF(sheet1!H6="",0,sheet1!H6/100)</f>
        <v>0</v>
      </c>
    </row>
    <row r="5" spans="1:7" ht="12.75">
      <c r="A5">
        <f>IF(sheet1!B7="",0,sheet1!B7/100)</f>
        <v>0</v>
      </c>
      <c r="B5">
        <f>IF(sheet1!C7="",0,sheet1!C7/100)</f>
        <v>0</v>
      </c>
      <c r="C5">
        <f>IF(sheet1!D7="",0,sheet1!D7/100)</f>
        <v>0</v>
      </c>
      <c r="D5">
        <f>IF(sheet1!E7="",0,sheet1!E7/100)</f>
        <v>0</v>
      </c>
      <c r="E5">
        <f>IF(sheet1!F7="",0,sheet1!F7/100)</f>
        <v>0</v>
      </c>
      <c r="F5">
        <f>IF(sheet1!G7="",0,sheet1!G7/100)</f>
        <v>0</v>
      </c>
      <c r="G5">
        <f>IF(sheet1!H7="",0,sheet1!H7/100)</f>
        <v>0</v>
      </c>
    </row>
    <row r="6" spans="1:7" ht="12.75">
      <c r="A6">
        <f>IF(sheet1!B8="",0,sheet1!B8/100)</f>
        <v>0</v>
      </c>
      <c r="B6">
        <f>IF(sheet1!C8="",0,sheet1!C8/100)</f>
        <v>0</v>
      </c>
      <c r="C6">
        <f>IF(sheet1!D8="",0,sheet1!D8/100)</f>
        <v>0</v>
      </c>
      <c r="D6">
        <f>IF(sheet1!E8="",0,sheet1!E8/100)</f>
        <v>0</v>
      </c>
      <c r="E6">
        <f>IF(sheet1!F8="",0,sheet1!F8/100)</f>
        <v>0</v>
      </c>
      <c r="F6">
        <f>IF(sheet1!G8="",0,sheet1!G8/100)</f>
        <v>0</v>
      </c>
      <c r="G6">
        <f>IF(sheet1!H8="",0,sheet1!H8/100)</f>
        <v>0</v>
      </c>
    </row>
    <row r="7" spans="1:7" ht="12.75">
      <c r="A7">
        <f>IF(sheet1!B9="",0,sheet1!B9/100)</f>
        <v>0</v>
      </c>
      <c r="B7">
        <f>IF(sheet1!C9="",0,sheet1!C9/100)</f>
        <v>0</v>
      </c>
      <c r="C7">
        <f>IF(sheet1!D9="",0,sheet1!D9/100)</f>
        <v>0</v>
      </c>
      <c r="D7">
        <f>IF(sheet1!E9="",0,sheet1!E9/100)</f>
        <v>0</v>
      </c>
      <c r="E7">
        <f>IF(sheet1!F9="",0,sheet1!F9/100)</f>
        <v>0</v>
      </c>
      <c r="F7">
        <f>IF(sheet1!G9="",0,sheet1!G9/100)</f>
        <v>0</v>
      </c>
      <c r="G7">
        <f>IF(sheet1!H9="",0,sheet1!H9/100)</f>
        <v>0</v>
      </c>
    </row>
    <row r="8" spans="1:7" ht="12.75">
      <c r="A8">
        <f>IF(sheet1!B10="",0,sheet1!B10/100)</f>
        <v>0</v>
      </c>
      <c r="B8">
        <f>IF(sheet1!C10="",0,sheet1!C10/100)</f>
        <v>0</v>
      </c>
      <c r="C8">
        <f>IF(sheet1!D10="",0,sheet1!D10/100)</f>
        <v>0</v>
      </c>
      <c r="D8">
        <f>IF(sheet1!E10="",0,sheet1!E10/100)</f>
        <v>0</v>
      </c>
      <c r="E8">
        <f>IF(sheet1!F10="",0,sheet1!F10/100)</f>
        <v>0</v>
      </c>
      <c r="F8">
        <f>IF(sheet1!G10="",0,sheet1!G10/100)</f>
        <v>0</v>
      </c>
      <c r="G8">
        <f>IF(sheet1!H10="",0,sheet1!H10/100)</f>
        <v>0</v>
      </c>
    </row>
    <row r="9" spans="1:7" ht="12.75">
      <c r="A9">
        <f>IF(sheet1!B11="",0,sheet1!B11/100)</f>
        <v>0</v>
      </c>
      <c r="B9">
        <f>IF(sheet1!C11="",0,sheet1!C11/100)</f>
        <v>0</v>
      </c>
      <c r="C9">
        <f>IF(sheet1!D11="",0,sheet1!D11/100)</f>
        <v>0</v>
      </c>
      <c r="D9">
        <f>IF(sheet1!E11="",0,sheet1!E11/100)</f>
        <v>0</v>
      </c>
      <c r="E9">
        <f>IF(sheet1!F11="",0,sheet1!F11/100)</f>
        <v>0</v>
      </c>
      <c r="F9">
        <f>IF(sheet1!G11="",0,sheet1!G11/100)</f>
        <v>0</v>
      </c>
      <c r="G9">
        <f>IF(sheet1!H11="",0,sheet1!H11/100)</f>
        <v>0</v>
      </c>
    </row>
    <row r="10" spans="1:7" ht="12.75">
      <c r="A10">
        <f>IF(sheet1!B12="",0,sheet1!B12/100)</f>
        <v>0</v>
      </c>
      <c r="B10">
        <f>IF(sheet1!C12="",0,sheet1!C12/100)</f>
        <v>0</v>
      </c>
      <c r="C10">
        <f>IF(sheet1!D12="",0,sheet1!D12/100)</f>
        <v>0</v>
      </c>
      <c r="D10">
        <f>IF(sheet1!E12="",0,sheet1!E12/100)</f>
        <v>0</v>
      </c>
      <c r="E10">
        <f>IF(sheet1!F12="",0,sheet1!F12/100)</f>
        <v>0</v>
      </c>
      <c r="F10">
        <f>IF(sheet1!G12="",0,sheet1!G12/100)</f>
        <v>0</v>
      </c>
      <c r="G10">
        <f>IF(sheet1!H12="",0,sheet1!H12/100)</f>
        <v>0</v>
      </c>
    </row>
    <row r="11" spans="1:7" ht="12.75">
      <c r="A11">
        <f>IF(sheet1!B13="",0,sheet1!B13/100)</f>
        <v>0</v>
      </c>
      <c r="B11">
        <f>IF(sheet1!C13="",0,sheet1!C13/100)</f>
        <v>0</v>
      </c>
      <c r="C11">
        <f>IF(sheet1!D13="",0,sheet1!D13/100)</f>
        <v>0</v>
      </c>
      <c r="D11">
        <f>IF(sheet1!E13="",0,sheet1!E13/100)</f>
        <v>0</v>
      </c>
      <c r="E11">
        <f>IF(sheet1!F13="",0,sheet1!F13/100)</f>
        <v>0</v>
      </c>
      <c r="F11">
        <f>IF(sheet1!G13="",0,sheet1!G13/100)</f>
        <v>0</v>
      </c>
      <c r="G11">
        <f>IF(sheet1!H13="",0,sheet1!H13/100)</f>
        <v>0</v>
      </c>
    </row>
    <row r="12" spans="1:7" ht="12.75">
      <c r="A12">
        <f>IF(sheet1!B14="",0,sheet1!B14/100)</f>
        <v>0</v>
      </c>
      <c r="B12">
        <f>IF(sheet1!C14="",0,sheet1!C14/100)</f>
        <v>0</v>
      </c>
      <c r="C12">
        <f>IF(sheet1!D14="",0,sheet1!D14/100)</f>
        <v>0</v>
      </c>
      <c r="D12">
        <f>IF(sheet1!E14="",0,sheet1!E14/100)</f>
        <v>0</v>
      </c>
      <c r="E12">
        <f>IF(sheet1!F14="",0,sheet1!F14/100)</f>
        <v>0</v>
      </c>
      <c r="F12">
        <f>IF(sheet1!G14="",0,sheet1!G14/100)</f>
        <v>0</v>
      </c>
      <c r="G12">
        <f>IF(sheet1!H14="",0,sheet1!H14/100)</f>
        <v>0</v>
      </c>
    </row>
    <row r="14" spans="1:7" ht="12.75">
      <c r="A14">
        <f aca="true" t="shared" si="0" ref="A14:A25">IF(A1&gt;0,LOG(A1,2),0)</f>
        <v>0</v>
      </c>
      <c r="B14">
        <f aca="true" t="shared" si="1" ref="B14:G14">IF(B1&gt;0,LOG(B1,2),0)</f>
        <v>0</v>
      </c>
      <c r="C14">
        <f t="shared" si="1"/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</row>
    <row r="15" spans="1:7" ht="12.75">
      <c r="A15">
        <f t="shared" si="0"/>
        <v>0</v>
      </c>
      <c r="B15">
        <f aca="true" t="shared" si="2" ref="B15:G15">IF(B2&gt;0,LOG(B2,2),0)</f>
        <v>0</v>
      </c>
      <c r="C15">
        <f t="shared" si="2"/>
        <v>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0</v>
      </c>
    </row>
    <row r="16" spans="1:7" ht="12.75">
      <c r="A16">
        <f t="shared" si="0"/>
        <v>0</v>
      </c>
      <c r="B16">
        <f aca="true" t="shared" si="3" ref="B16:G16">IF(B3&gt;0,LOG(B3,2),0)</f>
        <v>0</v>
      </c>
      <c r="C16">
        <f t="shared" si="3"/>
        <v>0</v>
      </c>
      <c r="D16">
        <f t="shared" si="3"/>
        <v>0</v>
      </c>
      <c r="E16">
        <f t="shared" si="3"/>
        <v>0</v>
      </c>
      <c r="F16">
        <f t="shared" si="3"/>
        <v>0</v>
      </c>
      <c r="G16">
        <f t="shared" si="3"/>
        <v>0</v>
      </c>
    </row>
    <row r="17" spans="1:7" ht="12.75">
      <c r="A17">
        <f t="shared" si="0"/>
        <v>0</v>
      </c>
      <c r="B17">
        <f aca="true" t="shared" si="4" ref="B17:G17">IF(B4&gt;0,LOG(B4,2),0)</f>
        <v>0</v>
      </c>
      <c r="C17">
        <f t="shared" si="4"/>
        <v>0</v>
      </c>
      <c r="D17">
        <f t="shared" si="4"/>
        <v>0</v>
      </c>
      <c r="E17">
        <f t="shared" si="4"/>
        <v>0</v>
      </c>
      <c r="F17">
        <f t="shared" si="4"/>
        <v>0</v>
      </c>
      <c r="G17">
        <f t="shared" si="4"/>
        <v>0</v>
      </c>
    </row>
    <row r="18" spans="1:7" ht="12.75">
      <c r="A18">
        <f t="shared" si="0"/>
        <v>0</v>
      </c>
      <c r="B18">
        <f aca="true" t="shared" si="5" ref="B18:G18">IF(B5&gt;0,LOG(B5,2),0)</f>
        <v>0</v>
      </c>
      <c r="C18">
        <f t="shared" si="5"/>
        <v>0</v>
      </c>
      <c r="D18">
        <f t="shared" si="5"/>
        <v>0</v>
      </c>
      <c r="E18">
        <f t="shared" si="5"/>
        <v>0</v>
      </c>
      <c r="F18">
        <f t="shared" si="5"/>
        <v>0</v>
      </c>
      <c r="G18">
        <f t="shared" si="5"/>
        <v>0</v>
      </c>
    </row>
    <row r="19" spans="1:7" ht="12.75">
      <c r="A19">
        <f t="shared" si="0"/>
        <v>0</v>
      </c>
      <c r="B19">
        <f aca="true" t="shared" si="6" ref="B19:G19">IF(B6&gt;0,LOG(B6,2),0)</f>
        <v>0</v>
      </c>
      <c r="C19">
        <f t="shared" si="6"/>
        <v>0</v>
      </c>
      <c r="D19">
        <f t="shared" si="6"/>
        <v>0</v>
      </c>
      <c r="E19">
        <f t="shared" si="6"/>
        <v>0</v>
      </c>
      <c r="F19">
        <f t="shared" si="6"/>
        <v>0</v>
      </c>
      <c r="G19">
        <f t="shared" si="6"/>
        <v>0</v>
      </c>
    </row>
    <row r="20" spans="1:7" ht="12.75">
      <c r="A20">
        <f t="shared" si="0"/>
        <v>0</v>
      </c>
      <c r="B20">
        <f aca="true" t="shared" si="7" ref="B20:G20">IF(B7&gt;0,LOG(B7,2),0)</f>
        <v>0</v>
      </c>
      <c r="C20">
        <f t="shared" si="7"/>
        <v>0</v>
      </c>
      <c r="D20">
        <f t="shared" si="7"/>
        <v>0</v>
      </c>
      <c r="E20">
        <f t="shared" si="7"/>
        <v>0</v>
      </c>
      <c r="F20">
        <f t="shared" si="7"/>
        <v>0</v>
      </c>
      <c r="G20">
        <f t="shared" si="7"/>
        <v>0</v>
      </c>
    </row>
    <row r="21" spans="1:7" ht="12.75">
      <c r="A21">
        <f t="shared" si="0"/>
        <v>0</v>
      </c>
      <c r="B21">
        <f aca="true" t="shared" si="8" ref="B21:G21">IF(B8&gt;0,LOG(B8,2),0)</f>
        <v>0</v>
      </c>
      <c r="C21">
        <f t="shared" si="8"/>
        <v>0</v>
      </c>
      <c r="D21">
        <f t="shared" si="8"/>
        <v>0</v>
      </c>
      <c r="E21">
        <f t="shared" si="8"/>
        <v>0</v>
      </c>
      <c r="F21">
        <f t="shared" si="8"/>
        <v>0</v>
      </c>
      <c r="G21">
        <f t="shared" si="8"/>
        <v>0</v>
      </c>
    </row>
    <row r="22" spans="1:7" ht="12.75">
      <c r="A22">
        <f t="shared" si="0"/>
        <v>0</v>
      </c>
      <c r="B22">
        <f aca="true" t="shared" si="9" ref="B22:G22">IF(B9&gt;0,LOG(B9,2),0)</f>
        <v>0</v>
      </c>
      <c r="C22">
        <f t="shared" si="9"/>
        <v>0</v>
      </c>
      <c r="D22">
        <f t="shared" si="9"/>
        <v>0</v>
      </c>
      <c r="E22">
        <f t="shared" si="9"/>
        <v>0</v>
      </c>
      <c r="F22">
        <f t="shared" si="9"/>
        <v>0</v>
      </c>
      <c r="G22">
        <f t="shared" si="9"/>
        <v>0</v>
      </c>
    </row>
    <row r="23" spans="1:7" ht="12.75">
      <c r="A23">
        <f t="shared" si="0"/>
        <v>0</v>
      </c>
      <c r="B23">
        <f aca="true" t="shared" si="10" ref="B23:G23">IF(B10&gt;0,LOG(B10,2),0)</f>
        <v>0</v>
      </c>
      <c r="C23">
        <f t="shared" si="10"/>
        <v>0</v>
      </c>
      <c r="D23">
        <f t="shared" si="10"/>
        <v>0</v>
      </c>
      <c r="E23">
        <f t="shared" si="10"/>
        <v>0</v>
      </c>
      <c r="F23">
        <f t="shared" si="10"/>
        <v>0</v>
      </c>
      <c r="G23">
        <f t="shared" si="10"/>
        <v>0</v>
      </c>
    </row>
    <row r="24" spans="1:7" ht="12.75">
      <c r="A24">
        <f t="shared" si="0"/>
        <v>0</v>
      </c>
      <c r="B24">
        <f aca="true" t="shared" si="11" ref="B24:G24">IF(B11&gt;0,LOG(B11,2),0)</f>
        <v>0</v>
      </c>
      <c r="C24">
        <f t="shared" si="11"/>
        <v>0</v>
      </c>
      <c r="D24">
        <f t="shared" si="11"/>
        <v>0</v>
      </c>
      <c r="E24">
        <f t="shared" si="11"/>
        <v>0</v>
      </c>
      <c r="F24">
        <f t="shared" si="11"/>
        <v>0</v>
      </c>
      <c r="G24">
        <f t="shared" si="11"/>
        <v>0</v>
      </c>
    </row>
    <row r="25" spans="1:7" ht="12.75">
      <c r="A25">
        <f t="shared" si="0"/>
        <v>0</v>
      </c>
      <c r="B25">
        <f aca="true" t="shared" si="12" ref="B25:G25">IF(B12&gt;0,LOG(B12,2),0)</f>
        <v>0</v>
      </c>
      <c r="C25">
        <f t="shared" si="12"/>
        <v>0</v>
      </c>
      <c r="D25">
        <f t="shared" si="12"/>
        <v>0</v>
      </c>
      <c r="E25">
        <f t="shared" si="12"/>
        <v>0</v>
      </c>
      <c r="F25">
        <f t="shared" si="12"/>
        <v>0</v>
      </c>
      <c r="G25">
        <f t="shared" si="12"/>
        <v>0</v>
      </c>
    </row>
    <row r="27" spans="1:7" ht="12.75">
      <c r="A27">
        <f aca="true" t="shared" si="13" ref="A27:A38">A1*A14</f>
        <v>0</v>
      </c>
      <c r="B27">
        <f aca="true" t="shared" si="14" ref="B27:G27">B1*B14</f>
        <v>0</v>
      </c>
      <c r="C27">
        <f t="shared" si="14"/>
        <v>0</v>
      </c>
      <c r="D27">
        <f t="shared" si="14"/>
        <v>0</v>
      </c>
      <c r="E27">
        <f t="shared" si="14"/>
        <v>0</v>
      </c>
      <c r="F27">
        <f t="shared" si="14"/>
        <v>0</v>
      </c>
      <c r="G27">
        <f t="shared" si="14"/>
        <v>0</v>
      </c>
    </row>
    <row r="28" spans="1:7" ht="12.75">
      <c r="A28">
        <f t="shared" si="13"/>
        <v>0</v>
      </c>
      <c r="B28">
        <f aca="true" t="shared" si="15" ref="B28:G28">B2*B15</f>
        <v>0</v>
      </c>
      <c r="C28">
        <f t="shared" si="15"/>
        <v>0</v>
      </c>
      <c r="D28">
        <f t="shared" si="15"/>
        <v>0</v>
      </c>
      <c r="E28">
        <f t="shared" si="15"/>
        <v>0</v>
      </c>
      <c r="F28">
        <f t="shared" si="15"/>
        <v>0</v>
      </c>
      <c r="G28">
        <f t="shared" si="15"/>
        <v>0</v>
      </c>
    </row>
    <row r="29" spans="1:7" ht="12.75">
      <c r="A29">
        <f t="shared" si="13"/>
        <v>0</v>
      </c>
      <c r="B29">
        <f aca="true" t="shared" si="16" ref="B29:G29">B3*B16</f>
        <v>0</v>
      </c>
      <c r="C29">
        <f t="shared" si="16"/>
        <v>0</v>
      </c>
      <c r="D29">
        <f t="shared" si="16"/>
        <v>0</v>
      </c>
      <c r="E29">
        <f t="shared" si="16"/>
        <v>0</v>
      </c>
      <c r="F29">
        <f t="shared" si="16"/>
        <v>0</v>
      </c>
      <c r="G29">
        <f t="shared" si="16"/>
        <v>0</v>
      </c>
    </row>
    <row r="30" spans="1:7" ht="12.75">
      <c r="A30">
        <f t="shared" si="13"/>
        <v>0</v>
      </c>
      <c r="B30">
        <f aca="true" t="shared" si="17" ref="B30:G30">B4*B17</f>
        <v>0</v>
      </c>
      <c r="C30">
        <f t="shared" si="17"/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</row>
    <row r="31" spans="1:7" ht="12.75">
      <c r="A31">
        <f t="shared" si="13"/>
        <v>0</v>
      </c>
      <c r="B31">
        <f aca="true" t="shared" si="18" ref="B31:G31">B5*B18</f>
        <v>0</v>
      </c>
      <c r="C31">
        <f t="shared" si="18"/>
        <v>0</v>
      </c>
      <c r="D31">
        <f t="shared" si="18"/>
        <v>0</v>
      </c>
      <c r="E31">
        <f t="shared" si="18"/>
        <v>0</v>
      </c>
      <c r="F31">
        <f t="shared" si="18"/>
        <v>0</v>
      </c>
      <c r="G31">
        <f t="shared" si="18"/>
        <v>0</v>
      </c>
    </row>
    <row r="32" spans="1:7" ht="12.75">
      <c r="A32">
        <f t="shared" si="13"/>
        <v>0</v>
      </c>
      <c r="B32">
        <f aca="true" t="shared" si="19" ref="B32:G32">B6*B19</f>
        <v>0</v>
      </c>
      <c r="C32">
        <f t="shared" si="19"/>
        <v>0</v>
      </c>
      <c r="D32">
        <f t="shared" si="19"/>
        <v>0</v>
      </c>
      <c r="E32">
        <f t="shared" si="19"/>
        <v>0</v>
      </c>
      <c r="F32">
        <f t="shared" si="19"/>
        <v>0</v>
      </c>
      <c r="G32">
        <f t="shared" si="19"/>
        <v>0</v>
      </c>
    </row>
    <row r="33" spans="1:7" ht="12.75">
      <c r="A33">
        <f t="shared" si="13"/>
        <v>0</v>
      </c>
      <c r="B33">
        <f aca="true" t="shared" si="20" ref="B33:G33">B7*B20</f>
        <v>0</v>
      </c>
      <c r="C33">
        <f t="shared" si="20"/>
        <v>0</v>
      </c>
      <c r="D33">
        <f t="shared" si="20"/>
        <v>0</v>
      </c>
      <c r="E33">
        <f t="shared" si="20"/>
        <v>0</v>
      </c>
      <c r="F33">
        <f t="shared" si="20"/>
        <v>0</v>
      </c>
      <c r="G33">
        <f t="shared" si="20"/>
        <v>0</v>
      </c>
    </row>
    <row r="34" spans="1:7" ht="12.75">
      <c r="A34">
        <f t="shared" si="13"/>
        <v>0</v>
      </c>
      <c r="B34">
        <f aca="true" t="shared" si="21" ref="B34:G34">B8*B21</f>
        <v>0</v>
      </c>
      <c r="C34">
        <f t="shared" si="21"/>
        <v>0</v>
      </c>
      <c r="D34">
        <f t="shared" si="21"/>
        <v>0</v>
      </c>
      <c r="E34">
        <f t="shared" si="21"/>
        <v>0</v>
      </c>
      <c r="F34">
        <f t="shared" si="21"/>
        <v>0</v>
      </c>
      <c r="G34">
        <f t="shared" si="21"/>
        <v>0</v>
      </c>
    </row>
    <row r="35" spans="1:7" ht="12.75">
      <c r="A35">
        <f t="shared" si="13"/>
        <v>0</v>
      </c>
      <c r="B35">
        <f aca="true" t="shared" si="22" ref="B35:G35">B9*B22</f>
        <v>0</v>
      </c>
      <c r="C35">
        <f t="shared" si="22"/>
        <v>0</v>
      </c>
      <c r="D35">
        <f t="shared" si="22"/>
        <v>0</v>
      </c>
      <c r="E35">
        <f t="shared" si="22"/>
        <v>0</v>
      </c>
      <c r="F35">
        <f t="shared" si="22"/>
        <v>0</v>
      </c>
      <c r="G35">
        <f t="shared" si="22"/>
        <v>0</v>
      </c>
    </row>
    <row r="36" spans="1:7" ht="12.75">
      <c r="A36">
        <f t="shared" si="13"/>
        <v>0</v>
      </c>
      <c r="B36">
        <f aca="true" t="shared" si="23" ref="B36:G36">B10*B23</f>
        <v>0</v>
      </c>
      <c r="C36">
        <f t="shared" si="23"/>
        <v>0</v>
      </c>
      <c r="D36">
        <f t="shared" si="23"/>
        <v>0</v>
      </c>
      <c r="E36">
        <f t="shared" si="23"/>
        <v>0</v>
      </c>
      <c r="F36">
        <f t="shared" si="23"/>
        <v>0</v>
      </c>
      <c r="G36">
        <f t="shared" si="23"/>
        <v>0</v>
      </c>
    </row>
    <row r="37" spans="1:7" ht="12.75">
      <c r="A37">
        <f t="shared" si="13"/>
        <v>0</v>
      </c>
      <c r="B37">
        <f aca="true" t="shared" si="24" ref="B37:G37">B11*B24</f>
        <v>0</v>
      </c>
      <c r="C37">
        <f t="shared" si="24"/>
        <v>0</v>
      </c>
      <c r="D37">
        <f t="shared" si="24"/>
        <v>0</v>
      </c>
      <c r="E37">
        <f t="shared" si="24"/>
        <v>0</v>
      </c>
      <c r="F37">
        <f t="shared" si="24"/>
        <v>0</v>
      </c>
      <c r="G37">
        <f t="shared" si="24"/>
        <v>0</v>
      </c>
    </row>
    <row r="38" spans="1:7" ht="12.75">
      <c r="A38">
        <f t="shared" si="13"/>
        <v>0</v>
      </c>
      <c r="B38">
        <f aca="true" t="shared" si="25" ref="B38:G38">B12*B25</f>
        <v>0</v>
      </c>
      <c r="C38">
        <f t="shared" si="25"/>
        <v>0</v>
      </c>
      <c r="D38">
        <f t="shared" si="25"/>
        <v>0</v>
      </c>
      <c r="E38">
        <f t="shared" si="25"/>
        <v>0</v>
      </c>
      <c r="F38">
        <f t="shared" si="25"/>
        <v>0</v>
      </c>
      <c r="G38">
        <f t="shared" si="25"/>
        <v>0</v>
      </c>
    </row>
    <row r="39" spans="1:7" ht="12.75">
      <c r="A39">
        <f aca="true" t="shared" si="26" ref="A39:G39">-SUM(A27:A38)</f>
        <v>0</v>
      </c>
      <c r="B39">
        <f t="shared" si="26"/>
        <v>0</v>
      </c>
      <c r="C39">
        <f t="shared" si="26"/>
        <v>0</v>
      </c>
      <c r="D39">
        <f t="shared" si="26"/>
        <v>0</v>
      </c>
      <c r="E39">
        <f t="shared" si="26"/>
        <v>0</v>
      </c>
      <c r="F39">
        <f t="shared" si="26"/>
        <v>0</v>
      </c>
      <c r="G39">
        <f t="shared" si="2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5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spans="1:7" ht="12.75">
      <c r="A1">
        <f>IF(sheet1!B3="",0,sheet1!B3/100)</f>
        <v>0</v>
      </c>
      <c r="B1">
        <f>IF(sheet1!C3="",0,sheet1!C3/100)</f>
        <v>0</v>
      </c>
      <c r="C1">
        <f>IF(sheet1!D3="",0,sheet1!D3/100)</f>
        <v>0</v>
      </c>
      <c r="D1">
        <f>IF(sheet1!E3="",0,sheet1!E3/100)</f>
        <v>0</v>
      </c>
      <c r="E1">
        <f>IF(sheet1!F3="",0,sheet1!F3/100)</f>
        <v>0</v>
      </c>
      <c r="F1">
        <f>IF(sheet1!G3="",0,sheet1!G3/100)</f>
        <v>0</v>
      </c>
      <c r="G1">
        <f>IF(sheet1!H3="",0,sheet1!H3/100)</f>
        <v>0</v>
      </c>
    </row>
    <row r="2" spans="1:7" ht="12.75">
      <c r="A2">
        <f>IF(sheet1!B4="",0,sheet1!B4/100)</f>
        <v>0</v>
      </c>
      <c r="B2">
        <f>IF(sheet1!C4="",0,sheet1!C4/100)</f>
        <v>0</v>
      </c>
      <c r="C2">
        <f>IF(sheet1!D4="",0,sheet1!D4/100)</f>
        <v>0</v>
      </c>
      <c r="D2">
        <f>IF(sheet1!E4="",0,sheet1!E4/100)</f>
        <v>0</v>
      </c>
      <c r="E2">
        <f>IF(sheet1!F4="",0,sheet1!F4/100)</f>
        <v>0</v>
      </c>
      <c r="F2">
        <f>IF(sheet1!G4="",0,sheet1!G4/100)</f>
        <v>0</v>
      </c>
      <c r="G2">
        <f>IF(sheet1!H4="",0,sheet1!H4/100)</f>
        <v>0</v>
      </c>
    </row>
    <row r="3" spans="1:7" ht="12.75">
      <c r="A3">
        <f>IF(sheet1!B5="",0,sheet1!B5/100)</f>
        <v>0</v>
      </c>
      <c r="B3">
        <f>IF(sheet1!C5="",0,sheet1!C5/100)</f>
        <v>0</v>
      </c>
      <c r="C3">
        <f>IF(sheet1!D5="",0,sheet1!D5/100)</f>
        <v>0</v>
      </c>
      <c r="D3">
        <f>IF(sheet1!E5="",0,sheet1!E5/100)</f>
        <v>0</v>
      </c>
      <c r="E3">
        <f>IF(sheet1!F5="",0,sheet1!F5/100)</f>
        <v>0</v>
      </c>
      <c r="F3">
        <f>IF(sheet1!G5="",0,sheet1!G5/100)</f>
        <v>0</v>
      </c>
      <c r="G3">
        <f>IF(sheet1!H5="",0,sheet1!H5/100)</f>
        <v>0</v>
      </c>
    </row>
    <row r="4" spans="1:7" ht="12.75">
      <c r="A4">
        <f>IF(sheet1!B6="",0,sheet1!B6/100)</f>
        <v>0</v>
      </c>
      <c r="B4">
        <f>IF(sheet1!C6="",0,sheet1!C6/100)</f>
        <v>0</v>
      </c>
      <c r="C4">
        <f>IF(sheet1!D6="",0,sheet1!D6/100)</f>
        <v>0</v>
      </c>
      <c r="D4">
        <f>IF(sheet1!E6="",0,sheet1!E6/100)</f>
        <v>0</v>
      </c>
      <c r="E4">
        <f>IF(sheet1!F6="",0,sheet1!F6/100)</f>
        <v>0</v>
      </c>
      <c r="F4">
        <f>IF(sheet1!G6="",0,sheet1!G6/100)</f>
        <v>0</v>
      </c>
      <c r="G4">
        <f>IF(sheet1!H6="",0,sheet1!H6/100)</f>
        <v>0</v>
      </c>
    </row>
    <row r="5" spans="1:7" ht="12.75">
      <c r="A5">
        <f>IF(sheet1!B7="",0,sheet1!B7/100)</f>
        <v>0</v>
      </c>
      <c r="B5">
        <f>IF(sheet1!C7="",0,sheet1!C7/100)</f>
        <v>0</v>
      </c>
      <c r="C5">
        <f>IF(sheet1!D7="",0,sheet1!D7/100)</f>
        <v>0</v>
      </c>
      <c r="D5">
        <f>IF(sheet1!E7="",0,sheet1!E7/100)</f>
        <v>0</v>
      </c>
      <c r="E5">
        <f>IF(sheet1!F7="",0,sheet1!F7/100)</f>
        <v>0</v>
      </c>
      <c r="F5">
        <f>IF(sheet1!G7="",0,sheet1!G7/100)</f>
        <v>0</v>
      </c>
      <c r="G5">
        <f>IF(sheet1!H7="",0,sheet1!H7/100)</f>
        <v>0</v>
      </c>
    </row>
    <row r="6" spans="1:7" ht="12.75">
      <c r="A6">
        <f>IF(sheet1!B8="",0,sheet1!B8/100)</f>
        <v>0</v>
      </c>
      <c r="B6">
        <f>IF(sheet1!C8="",0,sheet1!C8/100)</f>
        <v>0</v>
      </c>
      <c r="C6">
        <f>IF(sheet1!D8="",0,sheet1!D8/100)</f>
        <v>0</v>
      </c>
      <c r="D6">
        <f>IF(sheet1!E8="",0,sheet1!E8/100)</f>
        <v>0</v>
      </c>
      <c r="E6">
        <f>IF(sheet1!F8="",0,sheet1!F8/100)</f>
        <v>0</v>
      </c>
      <c r="F6">
        <f>IF(sheet1!G8="",0,sheet1!G8/100)</f>
        <v>0</v>
      </c>
      <c r="G6">
        <f>IF(sheet1!H8="",0,sheet1!H8/100)</f>
        <v>0</v>
      </c>
    </row>
    <row r="7" spans="1:7" ht="12.75">
      <c r="A7">
        <f>IF(sheet1!B9="",0,sheet1!B9/100)</f>
        <v>0</v>
      </c>
      <c r="B7">
        <f>IF(sheet1!C9="",0,sheet1!C9/100)</f>
        <v>0</v>
      </c>
      <c r="C7">
        <f>IF(sheet1!D9="",0,sheet1!D9/100)</f>
        <v>0</v>
      </c>
      <c r="D7">
        <f>IF(sheet1!E9="",0,sheet1!E9/100)</f>
        <v>0</v>
      </c>
      <c r="E7">
        <f>IF(sheet1!F9="",0,sheet1!F9/100)</f>
        <v>0</v>
      </c>
      <c r="F7">
        <f>IF(sheet1!G9="",0,sheet1!G9/100)</f>
        <v>0</v>
      </c>
      <c r="G7">
        <f>IF(sheet1!H9="",0,sheet1!H9/100)</f>
        <v>0</v>
      </c>
    </row>
    <row r="8" spans="1:7" ht="12.75">
      <c r="A8">
        <f>IF(sheet1!B10="",0,sheet1!B10/100)</f>
        <v>0</v>
      </c>
      <c r="B8">
        <f>IF(sheet1!C10="",0,sheet1!C10/100)</f>
        <v>0</v>
      </c>
      <c r="C8">
        <f>IF(sheet1!D10="",0,sheet1!D10/100)</f>
        <v>0</v>
      </c>
      <c r="D8">
        <f>IF(sheet1!E10="",0,sheet1!E10/100)</f>
        <v>0</v>
      </c>
      <c r="E8">
        <f>IF(sheet1!F10="",0,sheet1!F10/100)</f>
        <v>0</v>
      </c>
      <c r="F8">
        <f>IF(sheet1!G10="",0,sheet1!G10/100)</f>
        <v>0</v>
      </c>
      <c r="G8">
        <f>IF(sheet1!H10="",0,sheet1!H10/100)</f>
        <v>0</v>
      </c>
    </row>
    <row r="9" spans="1:7" ht="12.75">
      <c r="A9">
        <f>IF(sheet1!B11="",0,sheet1!B11/100)</f>
        <v>0</v>
      </c>
      <c r="B9">
        <f>IF(sheet1!C11="",0,sheet1!C11/100)</f>
        <v>0</v>
      </c>
      <c r="C9">
        <f>IF(sheet1!D11="",0,sheet1!D11/100)</f>
        <v>0</v>
      </c>
      <c r="D9">
        <f>IF(sheet1!E11="",0,sheet1!E11/100)</f>
        <v>0</v>
      </c>
      <c r="E9">
        <f>IF(sheet1!F11="",0,sheet1!F11/100)</f>
        <v>0</v>
      </c>
      <c r="F9">
        <f>IF(sheet1!G11="",0,sheet1!G11/100)</f>
        <v>0</v>
      </c>
      <c r="G9">
        <f>IF(sheet1!H11="",0,sheet1!H11/100)</f>
        <v>0</v>
      </c>
    </row>
    <row r="10" spans="1:7" ht="12.75">
      <c r="A10">
        <f>IF(sheet1!B12="",0,sheet1!B12/100)</f>
        <v>0</v>
      </c>
      <c r="B10">
        <f>IF(sheet1!C12="",0,sheet1!C12/100)</f>
        <v>0</v>
      </c>
      <c r="C10">
        <f>IF(sheet1!D12="",0,sheet1!D12/100)</f>
        <v>0</v>
      </c>
      <c r="D10">
        <f>IF(sheet1!E12="",0,sheet1!E12/100)</f>
        <v>0</v>
      </c>
      <c r="E10">
        <f>IF(sheet1!F12="",0,sheet1!F12/100)</f>
        <v>0</v>
      </c>
      <c r="F10">
        <f>IF(sheet1!G12="",0,sheet1!G12/100)</f>
        <v>0</v>
      </c>
      <c r="G10">
        <f>IF(sheet1!H12="",0,sheet1!H12/100)</f>
        <v>0</v>
      </c>
    </row>
    <row r="11" spans="1:7" ht="12.75">
      <c r="A11">
        <f>IF(sheet1!B13="",0,sheet1!B13/100)</f>
        <v>0</v>
      </c>
      <c r="B11">
        <f>IF(sheet1!C13="",0,sheet1!C13/100)</f>
        <v>0</v>
      </c>
      <c r="C11">
        <f>IF(sheet1!D13="",0,sheet1!D13/100)</f>
        <v>0</v>
      </c>
      <c r="D11">
        <f>IF(sheet1!E13="",0,sheet1!E13/100)</f>
        <v>0</v>
      </c>
      <c r="E11">
        <f>IF(sheet1!F13="",0,sheet1!F13/100)</f>
        <v>0</v>
      </c>
      <c r="F11">
        <f>IF(sheet1!G13="",0,sheet1!G13/100)</f>
        <v>0</v>
      </c>
      <c r="G11">
        <f>IF(sheet1!H13="",0,sheet1!H13/100)</f>
        <v>0</v>
      </c>
    </row>
    <row r="12" spans="1:7" ht="12.75">
      <c r="A12">
        <f>IF(sheet1!B14="",0,sheet1!B14/100)</f>
        <v>0</v>
      </c>
      <c r="B12">
        <f>IF(sheet1!C14="",0,sheet1!C14/100)</f>
        <v>0</v>
      </c>
      <c r="C12">
        <f>IF(sheet1!D14="",0,sheet1!D14/100)</f>
        <v>0</v>
      </c>
      <c r="D12">
        <f>IF(sheet1!E14="",0,sheet1!E14/100)</f>
        <v>0</v>
      </c>
      <c r="E12">
        <f>IF(sheet1!F14="",0,sheet1!F14/100)</f>
        <v>0</v>
      </c>
      <c r="F12">
        <f>IF(sheet1!G14="",0,sheet1!G14/100)</f>
        <v>0</v>
      </c>
      <c r="G12">
        <f>IF(sheet1!H14="",0,sheet1!H14/100)</f>
        <v>0</v>
      </c>
    </row>
    <row r="14" spans="1:7" ht="12.75">
      <c r="A14">
        <f>IF(A1&gt;0,(LN(A1))^2,0)</f>
        <v>0</v>
      </c>
      <c r="B14">
        <f aca="true" t="shared" si="0" ref="B14:G14">IF(B1&gt;0,(LN(B1))^2,0)</f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</row>
    <row r="15" spans="1:7" ht="12.75">
      <c r="A15">
        <f aca="true" t="shared" si="1" ref="A15:G25">IF(A2&gt;0,(LN(A2))^2,0)</f>
        <v>0</v>
      </c>
      <c r="B15">
        <f t="shared" si="1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</row>
    <row r="16" spans="1:7" ht="12.75">
      <c r="A16">
        <f t="shared" si="1"/>
        <v>0</v>
      </c>
      <c r="B16">
        <f t="shared" si="1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</row>
    <row r="17" spans="1:7" ht="12.75">
      <c r="A17">
        <f t="shared" si="1"/>
        <v>0</v>
      </c>
      <c r="B17">
        <f t="shared" si="1"/>
        <v>0</v>
      </c>
      <c r="C17">
        <f t="shared" si="1"/>
        <v>0</v>
      </c>
      <c r="D17">
        <f t="shared" si="1"/>
        <v>0</v>
      </c>
      <c r="E17">
        <f t="shared" si="1"/>
        <v>0</v>
      </c>
      <c r="F17">
        <f t="shared" si="1"/>
        <v>0</v>
      </c>
      <c r="G17">
        <f t="shared" si="1"/>
        <v>0</v>
      </c>
    </row>
    <row r="18" spans="1:7" ht="12.75">
      <c r="A18">
        <f t="shared" si="1"/>
        <v>0</v>
      </c>
      <c r="B18">
        <f t="shared" si="1"/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 t="shared" si="1"/>
        <v>0</v>
      </c>
    </row>
    <row r="19" spans="1:7" ht="12.75">
      <c r="A19">
        <f t="shared" si="1"/>
        <v>0</v>
      </c>
      <c r="B19">
        <f t="shared" si="1"/>
        <v>0</v>
      </c>
      <c r="C19">
        <f t="shared" si="1"/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</row>
    <row r="20" spans="1:7" ht="12.75">
      <c r="A20">
        <f t="shared" si="1"/>
        <v>0</v>
      </c>
      <c r="B20">
        <f t="shared" si="1"/>
        <v>0</v>
      </c>
      <c r="C20">
        <f t="shared" si="1"/>
        <v>0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0</v>
      </c>
    </row>
    <row r="21" spans="1:7" ht="12.75">
      <c r="A21">
        <f t="shared" si="1"/>
        <v>0</v>
      </c>
      <c r="B21">
        <f t="shared" si="1"/>
        <v>0</v>
      </c>
      <c r="C21">
        <f t="shared" si="1"/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</row>
    <row r="22" spans="1:7" ht="12.75">
      <c r="A22">
        <f t="shared" si="1"/>
        <v>0</v>
      </c>
      <c r="B22">
        <f t="shared" si="1"/>
        <v>0</v>
      </c>
      <c r="C22">
        <f t="shared" si="1"/>
        <v>0</v>
      </c>
      <c r="D22">
        <f t="shared" si="1"/>
        <v>0</v>
      </c>
      <c r="E22">
        <f t="shared" si="1"/>
        <v>0</v>
      </c>
      <c r="F22">
        <f t="shared" si="1"/>
        <v>0</v>
      </c>
      <c r="G22">
        <f t="shared" si="1"/>
        <v>0</v>
      </c>
    </row>
    <row r="23" spans="1:7" ht="12.75">
      <c r="A23">
        <f t="shared" si="1"/>
        <v>0</v>
      </c>
      <c r="B23">
        <f t="shared" si="1"/>
        <v>0</v>
      </c>
      <c r="C23">
        <f t="shared" si="1"/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</row>
    <row r="24" spans="1:7" ht="12.75">
      <c r="A24">
        <f t="shared" si="1"/>
        <v>0</v>
      </c>
      <c r="B24">
        <f t="shared" si="1"/>
        <v>0</v>
      </c>
      <c r="C24">
        <f t="shared" si="1"/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</row>
    <row r="25" spans="1:7" ht="12.75">
      <c r="A25">
        <f t="shared" si="1"/>
        <v>0</v>
      </c>
      <c r="B25">
        <f t="shared" si="1"/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</row>
    <row r="26" spans="1:7" ht="12.75">
      <c r="A26">
        <f>SUM(A14:A25)</f>
        <v>0</v>
      </c>
      <c r="B26">
        <f aca="true" t="shared" si="2" ref="B26:G26">SUM(B14:B25)</f>
        <v>0</v>
      </c>
      <c r="C26">
        <f t="shared" si="2"/>
        <v>0</v>
      </c>
      <c r="D26">
        <f t="shared" si="2"/>
        <v>0</v>
      </c>
      <c r="E26">
        <f t="shared" si="2"/>
        <v>0</v>
      </c>
      <c r="F26">
        <f t="shared" si="2"/>
        <v>0</v>
      </c>
      <c r="G26">
        <f t="shared" si="2"/>
        <v>0</v>
      </c>
    </row>
    <row r="27" spans="1:7" ht="12.75">
      <c r="A27" t="e">
        <f>(1/sheet1!B16)*A26</f>
        <v>#DIV/0!</v>
      </c>
      <c r="B27" t="e">
        <f>(1/sheet1!C16)*B26</f>
        <v>#DIV/0!</v>
      </c>
      <c r="C27" t="e">
        <f>(1/sheet1!D16)*C26</f>
        <v>#DIV/0!</v>
      </c>
      <c r="D27" t="e">
        <f>(1/sheet1!E16)*D26</f>
        <v>#DIV/0!</v>
      </c>
      <c r="E27" t="e">
        <f>(1/sheet1!F16)*E26</f>
        <v>#DIV/0!</v>
      </c>
      <c r="F27" t="e">
        <f>(1/sheet1!G16)*F26</f>
        <v>#DIV/0!</v>
      </c>
      <c r="G27" t="e">
        <f>(1/sheet1!H16)*G26</f>
        <v>#DIV/0!</v>
      </c>
    </row>
    <row r="29" spans="1:7" ht="12.75">
      <c r="A29">
        <f>IF(A1&gt;0,LN(A1),0)</f>
        <v>0</v>
      </c>
      <c r="B29">
        <f aca="true" t="shared" si="3" ref="B29:G29">IF(B1&gt;0,LN(B1),0)</f>
        <v>0</v>
      </c>
      <c r="C29">
        <f t="shared" si="3"/>
        <v>0</v>
      </c>
      <c r="D29">
        <f t="shared" si="3"/>
        <v>0</v>
      </c>
      <c r="E29">
        <f t="shared" si="3"/>
        <v>0</v>
      </c>
      <c r="F29">
        <f t="shared" si="3"/>
        <v>0</v>
      </c>
      <c r="G29">
        <f t="shared" si="3"/>
        <v>0</v>
      </c>
    </row>
    <row r="30" spans="1:7" ht="12.75">
      <c r="A30">
        <f aca="true" t="shared" si="4" ref="A30:G40">IF(A2&gt;0,LN(A2),0)</f>
        <v>0</v>
      </c>
      <c r="B30">
        <f t="shared" si="4"/>
        <v>0</v>
      </c>
      <c r="C30">
        <f t="shared" si="4"/>
        <v>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</row>
    <row r="31" spans="1:7" ht="12.75">
      <c r="A31">
        <f t="shared" si="4"/>
        <v>0</v>
      </c>
      <c r="B31">
        <f t="shared" si="4"/>
        <v>0</v>
      </c>
      <c r="C31">
        <f t="shared" si="4"/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</row>
    <row r="32" spans="1:7" ht="12.75">
      <c r="A32">
        <f t="shared" si="4"/>
        <v>0</v>
      </c>
      <c r="B32">
        <f t="shared" si="4"/>
        <v>0</v>
      </c>
      <c r="C32">
        <f t="shared" si="4"/>
        <v>0</v>
      </c>
      <c r="D32">
        <f t="shared" si="4"/>
        <v>0</v>
      </c>
      <c r="E32">
        <f t="shared" si="4"/>
        <v>0</v>
      </c>
      <c r="F32">
        <f t="shared" si="4"/>
        <v>0</v>
      </c>
      <c r="G32">
        <f t="shared" si="4"/>
        <v>0</v>
      </c>
    </row>
    <row r="33" spans="1:7" ht="12.75">
      <c r="A33">
        <f t="shared" si="4"/>
        <v>0</v>
      </c>
      <c r="B33">
        <f t="shared" si="4"/>
        <v>0</v>
      </c>
      <c r="C33">
        <f t="shared" si="4"/>
        <v>0</v>
      </c>
      <c r="D33">
        <f t="shared" si="4"/>
        <v>0</v>
      </c>
      <c r="E33">
        <f t="shared" si="4"/>
        <v>0</v>
      </c>
      <c r="F33">
        <f t="shared" si="4"/>
        <v>0</v>
      </c>
      <c r="G33">
        <f t="shared" si="4"/>
        <v>0</v>
      </c>
    </row>
    <row r="34" spans="1:7" ht="12.75">
      <c r="A34">
        <f t="shared" si="4"/>
        <v>0</v>
      </c>
      <c r="B34">
        <f t="shared" si="4"/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</row>
    <row r="35" spans="1:7" ht="12.75">
      <c r="A35">
        <f t="shared" si="4"/>
        <v>0</v>
      </c>
      <c r="B35">
        <f t="shared" si="4"/>
        <v>0</v>
      </c>
      <c r="C35">
        <f t="shared" si="4"/>
        <v>0</v>
      </c>
      <c r="D35">
        <f t="shared" si="4"/>
        <v>0</v>
      </c>
      <c r="E35">
        <f t="shared" si="4"/>
        <v>0</v>
      </c>
      <c r="F35">
        <f t="shared" si="4"/>
        <v>0</v>
      </c>
      <c r="G35">
        <f t="shared" si="4"/>
        <v>0</v>
      </c>
    </row>
    <row r="36" spans="1:7" ht="12.75">
      <c r="A36">
        <f t="shared" si="4"/>
        <v>0</v>
      </c>
      <c r="B36">
        <f t="shared" si="4"/>
        <v>0</v>
      </c>
      <c r="C36">
        <f t="shared" si="4"/>
        <v>0</v>
      </c>
      <c r="D36">
        <f t="shared" si="4"/>
        <v>0</v>
      </c>
      <c r="E36">
        <f t="shared" si="4"/>
        <v>0</v>
      </c>
      <c r="F36">
        <f t="shared" si="4"/>
        <v>0</v>
      </c>
      <c r="G36">
        <f t="shared" si="4"/>
        <v>0</v>
      </c>
    </row>
    <row r="37" spans="1:7" ht="12.75">
      <c r="A37">
        <f t="shared" si="4"/>
        <v>0</v>
      </c>
      <c r="B37">
        <f t="shared" si="4"/>
        <v>0</v>
      </c>
      <c r="C37">
        <f t="shared" si="4"/>
        <v>0</v>
      </c>
      <c r="D37">
        <f t="shared" si="4"/>
        <v>0</v>
      </c>
      <c r="E37">
        <f t="shared" si="4"/>
        <v>0</v>
      </c>
      <c r="F37">
        <f t="shared" si="4"/>
        <v>0</v>
      </c>
      <c r="G37">
        <f t="shared" si="4"/>
        <v>0</v>
      </c>
    </row>
    <row r="38" spans="1:7" ht="12.75">
      <c r="A38">
        <f t="shared" si="4"/>
        <v>0</v>
      </c>
      <c r="B38">
        <f t="shared" si="4"/>
        <v>0</v>
      </c>
      <c r="C38">
        <f t="shared" si="4"/>
        <v>0</v>
      </c>
      <c r="D38">
        <f t="shared" si="4"/>
        <v>0</v>
      </c>
      <c r="E38">
        <f t="shared" si="4"/>
        <v>0</v>
      </c>
      <c r="F38">
        <f t="shared" si="4"/>
        <v>0</v>
      </c>
      <c r="G38">
        <f t="shared" si="4"/>
        <v>0</v>
      </c>
    </row>
    <row r="39" spans="1:7" ht="12.75">
      <c r="A39">
        <f t="shared" si="4"/>
        <v>0</v>
      </c>
      <c r="B39">
        <f t="shared" si="4"/>
        <v>0</v>
      </c>
      <c r="C39">
        <f t="shared" si="4"/>
        <v>0</v>
      </c>
      <c r="D39">
        <f t="shared" si="4"/>
        <v>0</v>
      </c>
      <c r="E39">
        <f t="shared" si="4"/>
        <v>0</v>
      </c>
      <c r="F39">
        <f t="shared" si="4"/>
        <v>0</v>
      </c>
      <c r="G39">
        <f t="shared" si="4"/>
        <v>0</v>
      </c>
    </row>
    <row r="40" spans="1:7" ht="12.75">
      <c r="A40">
        <f t="shared" si="4"/>
        <v>0</v>
      </c>
      <c r="B40">
        <f t="shared" si="4"/>
        <v>0</v>
      </c>
      <c r="C40">
        <f t="shared" si="4"/>
        <v>0</v>
      </c>
      <c r="D40">
        <f t="shared" si="4"/>
        <v>0</v>
      </c>
      <c r="E40">
        <f t="shared" si="4"/>
        <v>0</v>
      </c>
      <c r="F40">
        <f t="shared" si="4"/>
        <v>0</v>
      </c>
      <c r="G40">
        <f t="shared" si="4"/>
        <v>0</v>
      </c>
    </row>
    <row r="41" spans="1:7" ht="12.75">
      <c r="A41">
        <f>SUM(A29:A40)</f>
        <v>0</v>
      </c>
      <c r="B41">
        <f aca="true" t="shared" si="5" ref="B41:G41">SUM(B29:B40)</f>
        <v>0</v>
      </c>
      <c r="C41">
        <f t="shared" si="5"/>
        <v>0</v>
      </c>
      <c r="D41">
        <f t="shared" si="5"/>
        <v>0</v>
      </c>
      <c r="E41">
        <f t="shared" si="5"/>
        <v>0</v>
      </c>
      <c r="F41">
        <f t="shared" si="5"/>
        <v>0</v>
      </c>
      <c r="G41">
        <f t="shared" si="5"/>
        <v>0</v>
      </c>
    </row>
    <row r="42" spans="1:7" ht="12.75">
      <c r="A42">
        <f>A41^2</f>
        <v>0</v>
      </c>
      <c r="B42">
        <f aca="true" t="shared" si="6" ref="B42:G42">B41^2</f>
        <v>0</v>
      </c>
      <c r="C42">
        <f t="shared" si="6"/>
        <v>0</v>
      </c>
      <c r="D42">
        <f t="shared" si="6"/>
        <v>0</v>
      </c>
      <c r="E42">
        <f t="shared" si="6"/>
        <v>0</v>
      </c>
      <c r="F42">
        <f t="shared" si="6"/>
        <v>0</v>
      </c>
      <c r="G42">
        <f t="shared" si="6"/>
        <v>0</v>
      </c>
    </row>
    <row r="43" spans="1:7" ht="12.75">
      <c r="A43" t="e">
        <f>((1/sheet1!B16)^2)*A42</f>
        <v>#DIV/0!</v>
      </c>
      <c r="B43" t="e">
        <f>((1/sheet1!C16)^2)*B42</f>
        <v>#DIV/0!</v>
      </c>
      <c r="C43" t="e">
        <f>((1/sheet1!D16)^2)*C42</f>
        <v>#DIV/0!</v>
      </c>
      <c r="D43" t="e">
        <f>((1/sheet1!E16)^2)*D42</f>
        <v>#DIV/0!</v>
      </c>
      <c r="E43" t="e">
        <f>((1/sheet1!F16)^2)*E42</f>
        <v>#DIV/0!</v>
      </c>
      <c r="F43" t="e">
        <f>((1/sheet1!G16)^2)*F42</f>
        <v>#DIV/0!</v>
      </c>
      <c r="G43" t="e">
        <f>((1/sheet1!H16)^2)*G42</f>
        <v>#DIV/0!</v>
      </c>
    </row>
    <row r="45" spans="1:7" ht="12.75">
      <c r="A45" t="e">
        <f>A27-A43</f>
        <v>#DIV/0!</v>
      </c>
      <c r="B45" t="e">
        <f aca="true" t="shared" si="7" ref="B45:G45">B27-B43</f>
        <v>#DIV/0!</v>
      </c>
      <c r="C45" t="e">
        <f t="shared" si="7"/>
        <v>#DIV/0!</v>
      </c>
      <c r="D45" t="e">
        <f t="shared" si="7"/>
        <v>#DIV/0!</v>
      </c>
      <c r="E45" t="e">
        <f t="shared" si="7"/>
        <v>#DIV/0!</v>
      </c>
      <c r="F45" t="e">
        <f t="shared" si="7"/>
        <v>#DIV/0!</v>
      </c>
      <c r="G45" t="e">
        <f t="shared" si="7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2.421875" style="0" bestFit="1" customWidth="1"/>
  </cols>
  <sheetData>
    <row r="1" spans="1:7" ht="12.75">
      <c r="A1">
        <f>IF(sheet1!B3="",0,sheet1!B3/100)</f>
        <v>0</v>
      </c>
      <c r="B1">
        <f>IF(sheet1!C3="",0,sheet1!C3/100)</f>
        <v>0</v>
      </c>
      <c r="C1">
        <f>IF(sheet1!D3="",0,sheet1!D3/100)</f>
        <v>0</v>
      </c>
      <c r="D1">
        <f>IF(sheet1!E3="",0,sheet1!E3/100)</f>
        <v>0</v>
      </c>
      <c r="E1">
        <f>IF(sheet1!F3="",0,sheet1!F3/100)</f>
        <v>0</v>
      </c>
      <c r="F1">
        <f>IF(sheet1!G3="",0,sheet1!G3/100)</f>
        <v>0</v>
      </c>
      <c r="G1">
        <f>IF(sheet1!H3="",0,sheet1!H3/100)</f>
        <v>0</v>
      </c>
    </row>
    <row r="2" spans="1:7" ht="12.75">
      <c r="A2">
        <f>IF(sheet1!B4="",0,sheet1!B4/100)</f>
        <v>0</v>
      </c>
      <c r="B2">
        <f>IF(sheet1!C4="",0,sheet1!C4/100)</f>
        <v>0</v>
      </c>
      <c r="C2">
        <f>IF(sheet1!D4="",0,sheet1!D4/100)</f>
        <v>0</v>
      </c>
      <c r="D2">
        <f>IF(sheet1!E4="",0,sheet1!E4/100)</f>
        <v>0</v>
      </c>
      <c r="E2">
        <f>IF(sheet1!F4="",0,sheet1!F4/100)</f>
        <v>0</v>
      </c>
      <c r="F2">
        <f>IF(sheet1!G4="",0,sheet1!G4/100)</f>
        <v>0</v>
      </c>
      <c r="G2">
        <f>IF(sheet1!H4="",0,sheet1!H4/100)</f>
        <v>0</v>
      </c>
    </row>
    <row r="3" spans="1:7" ht="12.75">
      <c r="A3">
        <f>IF(sheet1!B5="",0,sheet1!B5/100)</f>
        <v>0</v>
      </c>
      <c r="B3">
        <f>IF(sheet1!C5="",0,sheet1!C5/100)</f>
        <v>0</v>
      </c>
      <c r="C3">
        <f>IF(sheet1!D5="",0,sheet1!D5/100)</f>
        <v>0</v>
      </c>
      <c r="D3">
        <f>IF(sheet1!E5="",0,sheet1!E5/100)</f>
        <v>0</v>
      </c>
      <c r="E3">
        <f>IF(sheet1!F5="",0,sheet1!F5/100)</f>
        <v>0</v>
      </c>
      <c r="F3">
        <f>IF(sheet1!G5="",0,sheet1!G5/100)</f>
        <v>0</v>
      </c>
      <c r="G3">
        <f>IF(sheet1!H5="",0,sheet1!H5/100)</f>
        <v>0</v>
      </c>
    </row>
    <row r="4" spans="1:7" ht="12.75">
      <c r="A4">
        <f>IF(sheet1!B6="",0,sheet1!B6/100)</f>
        <v>0</v>
      </c>
      <c r="B4">
        <f>IF(sheet1!C6="",0,sheet1!C6/100)</f>
        <v>0</v>
      </c>
      <c r="C4">
        <f>IF(sheet1!D6="",0,sheet1!D6/100)</f>
        <v>0</v>
      </c>
      <c r="D4">
        <f>IF(sheet1!E6="",0,sheet1!E6/100)</f>
        <v>0</v>
      </c>
      <c r="E4">
        <f>IF(sheet1!F6="",0,sheet1!F6/100)</f>
        <v>0</v>
      </c>
      <c r="F4">
        <f>IF(sheet1!G6="",0,sheet1!G6/100)</f>
        <v>0</v>
      </c>
      <c r="G4">
        <f>IF(sheet1!H6="",0,sheet1!H6/100)</f>
        <v>0</v>
      </c>
    </row>
    <row r="5" spans="1:7" ht="12.75">
      <c r="A5">
        <f>IF(sheet1!B7="",0,sheet1!B7/100)</f>
        <v>0</v>
      </c>
      <c r="B5">
        <f>IF(sheet1!C7="",0,sheet1!C7/100)</f>
        <v>0</v>
      </c>
      <c r="C5">
        <f>IF(sheet1!D7="",0,sheet1!D7/100)</f>
        <v>0</v>
      </c>
      <c r="D5">
        <f>IF(sheet1!E7="",0,sheet1!E7/100)</f>
        <v>0</v>
      </c>
      <c r="E5">
        <f>IF(sheet1!F7="",0,sheet1!F7/100)</f>
        <v>0</v>
      </c>
      <c r="F5">
        <f>IF(sheet1!G7="",0,sheet1!G7/100)</f>
        <v>0</v>
      </c>
      <c r="G5">
        <f>IF(sheet1!H7="",0,sheet1!H7/100)</f>
        <v>0</v>
      </c>
    </row>
    <row r="6" spans="1:7" ht="12.75">
      <c r="A6">
        <f>IF(sheet1!B8="",0,sheet1!B8/100)</f>
        <v>0</v>
      </c>
      <c r="B6">
        <f>IF(sheet1!C8="",0,sheet1!C8/100)</f>
        <v>0</v>
      </c>
      <c r="C6">
        <f>IF(sheet1!D8="",0,sheet1!D8/100)</f>
        <v>0</v>
      </c>
      <c r="D6">
        <f>IF(sheet1!E8="",0,sheet1!E8/100)</f>
        <v>0</v>
      </c>
      <c r="E6">
        <f>IF(sheet1!F8="",0,sheet1!F8/100)</f>
        <v>0</v>
      </c>
      <c r="F6">
        <f>IF(sheet1!G8="",0,sheet1!G8/100)</f>
        <v>0</v>
      </c>
      <c r="G6">
        <f>IF(sheet1!H8="",0,sheet1!H8/100)</f>
        <v>0</v>
      </c>
    </row>
    <row r="7" spans="1:7" ht="12.75">
      <c r="A7">
        <f>IF(sheet1!B9="",0,sheet1!B9/100)</f>
        <v>0</v>
      </c>
      <c r="B7">
        <f>IF(sheet1!C9="",0,sheet1!C9/100)</f>
        <v>0</v>
      </c>
      <c r="C7">
        <f>IF(sheet1!D9="",0,sheet1!D9/100)</f>
        <v>0</v>
      </c>
      <c r="D7">
        <f>IF(sheet1!E9="",0,sheet1!E9/100)</f>
        <v>0</v>
      </c>
      <c r="E7">
        <f>IF(sheet1!F9="",0,sheet1!F9/100)</f>
        <v>0</v>
      </c>
      <c r="F7">
        <f>IF(sheet1!G9="",0,sheet1!G9/100)</f>
        <v>0</v>
      </c>
      <c r="G7">
        <f>IF(sheet1!H9="",0,sheet1!H9/100)</f>
        <v>0</v>
      </c>
    </row>
    <row r="8" spans="1:7" ht="12.75">
      <c r="A8">
        <f>IF(sheet1!B10="",0,sheet1!B10/100)</f>
        <v>0</v>
      </c>
      <c r="B8">
        <f>IF(sheet1!C10="",0,sheet1!C10/100)</f>
        <v>0</v>
      </c>
      <c r="C8">
        <f>IF(sheet1!D10="",0,sheet1!D10/100)</f>
        <v>0</v>
      </c>
      <c r="D8">
        <f>IF(sheet1!E10="",0,sheet1!E10/100)</f>
        <v>0</v>
      </c>
      <c r="E8">
        <f>IF(sheet1!F10="",0,sheet1!F10/100)</f>
        <v>0</v>
      </c>
      <c r="F8">
        <f>IF(sheet1!G10="",0,sheet1!G10/100)</f>
        <v>0</v>
      </c>
      <c r="G8">
        <f>IF(sheet1!H10="",0,sheet1!H10/100)</f>
        <v>0</v>
      </c>
    </row>
    <row r="9" spans="1:7" ht="12.75">
      <c r="A9">
        <f>IF(sheet1!B11="",0,sheet1!B11/100)</f>
        <v>0</v>
      </c>
      <c r="B9">
        <f>IF(sheet1!C11="",0,sheet1!C11/100)</f>
        <v>0</v>
      </c>
      <c r="C9">
        <f>IF(sheet1!D11="",0,sheet1!D11/100)</f>
        <v>0</v>
      </c>
      <c r="D9">
        <f>IF(sheet1!E11="",0,sheet1!E11/100)</f>
        <v>0</v>
      </c>
      <c r="E9">
        <f>IF(sheet1!F11="",0,sheet1!F11/100)</f>
        <v>0</v>
      </c>
      <c r="F9">
        <f>IF(sheet1!G11="",0,sheet1!G11/100)</f>
        <v>0</v>
      </c>
      <c r="G9">
        <f>IF(sheet1!H11="",0,sheet1!H11/100)</f>
        <v>0</v>
      </c>
    </row>
    <row r="10" spans="1:7" ht="12.75">
      <c r="A10">
        <f>IF(sheet1!B12="",0,sheet1!B12/100)</f>
        <v>0</v>
      </c>
      <c r="B10">
        <f>IF(sheet1!C12="",0,sheet1!C12/100)</f>
        <v>0</v>
      </c>
      <c r="C10">
        <f>IF(sheet1!D12="",0,sheet1!D12/100)</f>
        <v>0</v>
      </c>
      <c r="D10">
        <f>IF(sheet1!E12="",0,sheet1!E12/100)</f>
        <v>0</v>
      </c>
      <c r="E10">
        <f>IF(sheet1!F12="",0,sheet1!F12/100)</f>
        <v>0</v>
      </c>
      <c r="F10">
        <f>IF(sheet1!G12="",0,sheet1!G12/100)</f>
        <v>0</v>
      </c>
      <c r="G10">
        <f>IF(sheet1!H12="",0,sheet1!H12/100)</f>
        <v>0</v>
      </c>
    </row>
    <row r="11" spans="1:7" ht="12.75">
      <c r="A11">
        <f>IF(sheet1!B13="",0,sheet1!B13/100)</f>
        <v>0</v>
      </c>
      <c r="B11">
        <f>IF(sheet1!C13="",0,sheet1!C13/100)</f>
        <v>0</v>
      </c>
      <c r="C11">
        <f>IF(sheet1!D13="",0,sheet1!D13/100)</f>
        <v>0</v>
      </c>
      <c r="D11">
        <f>IF(sheet1!E13="",0,sheet1!E13/100)</f>
        <v>0</v>
      </c>
      <c r="E11">
        <f>IF(sheet1!F13="",0,sheet1!F13/100)</f>
        <v>0</v>
      </c>
      <c r="F11">
        <f>IF(sheet1!G13="",0,sheet1!G13/100)</f>
        <v>0</v>
      </c>
      <c r="G11">
        <f>IF(sheet1!H13="",0,sheet1!H13/100)</f>
        <v>0</v>
      </c>
    </row>
    <row r="12" spans="1:7" ht="12.75">
      <c r="A12">
        <f>IF(sheet1!B14="",0,sheet1!B14/100)</f>
        <v>0</v>
      </c>
      <c r="B12">
        <f>IF(sheet1!C14="",0,sheet1!C14/100)</f>
        <v>0</v>
      </c>
      <c r="C12">
        <f>IF(sheet1!D14="",0,sheet1!D14/100)</f>
        <v>0</v>
      </c>
      <c r="D12">
        <f>IF(sheet1!E14="",0,sheet1!E14/100)</f>
        <v>0</v>
      </c>
      <c r="E12">
        <f>IF(sheet1!F14="",0,sheet1!F14/100)</f>
        <v>0</v>
      </c>
      <c r="F12">
        <f>IF(sheet1!G14="",0,sheet1!G14/100)</f>
        <v>0</v>
      </c>
      <c r="G12">
        <f>IF(sheet1!H14="",0,sheet1!H14/100)</f>
        <v>0</v>
      </c>
    </row>
    <row r="14" spans="1:7" ht="12.75">
      <c r="A14">
        <f>IF(A1&gt;0,ROW(A1)*A1,0)</f>
        <v>0</v>
      </c>
      <c r="B14">
        <f aca="true" t="shared" si="0" ref="B14:G14">IF(B1&gt;0,ROW(B1)*B1,0)</f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</row>
    <row r="15" spans="1:7" ht="12.75">
      <c r="A15">
        <f aca="true" t="shared" si="1" ref="A15:G25">IF(A2&gt;0,ROW(A2)*A2,0)</f>
        <v>0</v>
      </c>
      <c r="B15">
        <f t="shared" si="1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</row>
    <row r="16" spans="1:7" ht="12.75">
      <c r="A16">
        <f t="shared" si="1"/>
        <v>0</v>
      </c>
      <c r="B16">
        <f t="shared" si="1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</row>
    <row r="17" spans="1:7" ht="12.75">
      <c r="A17">
        <f t="shared" si="1"/>
        <v>0</v>
      </c>
      <c r="B17">
        <f t="shared" si="1"/>
        <v>0</v>
      </c>
      <c r="C17">
        <f t="shared" si="1"/>
        <v>0</v>
      </c>
      <c r="D17">
        <f t="shared" si="1"/>
        <v>0</v>
      </c>
      <c r="E17">
        <f t="shared" si="1"/>
        <v>0</v>
      </c>
      <c r="F17">
        <f t="shared" si="1"/>
        <v>0</v>
      </c>
      <c r="G17">
        <f t="shared" si="1"/>
        <v>0</v>
      </c>
    </row>
    <row r="18" spans="1:7" ht="12.75">
      <c r="A18">
        <f t="shared" si="1"/>
        <v>0</v>
      </c>
      <c r="B18">
        <f t="shared" si="1"/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 t="shared" si="1"/>
        <v>0</v>
      </c>
    </row>
    <row r="19" spans="1:7" ht="12.75">
      <c r="A19">
        <f t="shared" si="1"/>
        <v>0</v>
      </c>
      <c r="B19">
        <f t="shared" si="1"/>
        <v>0</v>
      </c>
      <c r="C19">
        <f t="shared" si="1"/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</row>
    <row r="20" spans="1:7" ht="12.75">
      <c r="A20">
        <f t="shared" si="1"/>
        <v>0</v>
      </c>
      <c r="B20">
        <f t="shared" si="1"/>
        <v>0</v>
      </c>
      <c r="C20">
        <f t="shared" si="1"/>
        <v>0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0</v>
      </c>
    </row>
    <row r="21" spans="1:7" ht="12.75">
      <c r="A21">
        <f t="shared" si="1"/>
        <v>0</v>
      </c>
      <c r="B21">
        <f t="shared" si="1"/>
        <v>0</v>
      </c>
      <c r="C21">
        <f t="shared" si="1"/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</row>
    <row r="22" spans="1:7" ht="12.75">
      <c r="A22">
        <f t="shared" si="1"/>
        <v>0</v>
      </c>
      <c r="B22">
        <f t="shared" si="1"/>
        <v>0</v>
      </c>
      <c r="C22">
        <f t="shared" si="1"/>
        <v>0</v>
      </c>
      <c r="D22">
        <f t="shared" si="1"/>
        <v>0</v>
      </c>
      <c r="E22">
        <f t="shared" si="1"/>
        <v>0</v>
      </c>
      <c r="F22">
        <f t="shared" si="1"/>
        <v>0</v>
      </c>
      <c r="G22">
        <f t="shared" si="1"/>
        <v>0</v>
      </c>
    </row>
    <row r="23" spans="1:7" ht="12.75">
      <c r="A23">
        <f t="shared" si="1"/>
        <v>0</v>
      </c>
      <c r="B23">
        <f t="shared" si="1"/>
        <v>0</v>
      </c>
      <c r="C23">
        <f t="shared" si="1"/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</row>
    <row r="24" spans="1:7" ht="12.75">
      <c r="A24">
        <f t="shared" si="1"/>
        <v>0</v>
      </c>
      <c r="B24">
        <f t="shared" si="1"/>
        <v>0</v>
      </c>
      <c r="C24">
        <f t="shared" si="1"/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</row>
    <row r="25" spans="1:7" ht="12.75">
      <c r="A25">
        <f t="shared" si="1"/>
        <v>0</v>
      </c>
      <c r="B25">
        <f t="shared" si="1"/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</row>
    <row r="26" spans="1:7" ht="12.75">
      <c r="A26">
        <f>SUM(A14:A25)</f>
        <v>0</v>
      </c>
      <c r="B26">
        <f aca="true" t="shared" si="2" ref="B26:G26">SUM(B14:B25)</f>
        <v>0</v>
      </c>
      <c r="C26">
        <f t="shared" si="2"/>
        <v>0</v>
      </c>
      <c r="D26">
        <f t="shared" si="2"/>
        <v>0</v>
      </c>
      <c r="E26">
        <f t="shared" si="2"/>
        <v>0</v>
      </c>
      <c r="F26">
        <f t="shared" si="2"/>
        <v>0</v>
      </c>
      <c r="G26">
        <f t="shared" si="2"/>
        <v>0</v>
      </c>
    </row>
    <row r="27" spans="1:7" ht="12.75">
      <c r="A27" t="e">
        <f>(sheet1!B16+1-2*A26)/sheet1!B16</f>
        <v>#DIV/0!</v>
      </c>
      <c r="B27" t="e">
        <f>(sheet1!C16+1-2*B26)/sheet1!C16</f>
        <v>#DIV/0!</v>
      </c>
      <c r="C27" t="e">
        <f>(sheet1!D16+1-2*C26)/sheet1!D16</f>
        <v>#DIV/0!</v>
      </c>
      <c r="D27" t="e">
        <f>(sheet1!E16+1-2*D26)/sheet1!E16</f>
        <v>#DIV/0!</v>
      </c>
      <c r="E27" t="e">
        <f>(sheet1!F16+1-2*E26)/sheet1!F16</f>
        <v>#DIV/0!</v>
      </c>
      <c r="F27" t="e">
        <f>(sheet1!G16+1-2*F26)/sheet1!G16</f>
        <v>#DIV/0!</v>
      </c>
      <c r="G27" t="e">
        <f>(sheet1!H16+1-2*G26)/sheet1!H16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3"/>
  <sheetViews>
    <sheetView zoomScalePageLayoutView="0" workbookViewId="0" topLeftCell="A1">
      <selection activeCell="K9" sqref="K9"/>
    </sheetView>
  </sheetViews>
  <sheetFormatPr defaultColWidth="9.140625" defaultRowHeight="12.75"/>
  <sheetData>
    <row r="1" spans="1:15" ht="12.75">
      <c r="A1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f aca="true" t="shared" si="0" ref="I1:O1">B1</f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</row>
    <row r="2" spans="1:15" ht="12.75">
      <c r="A2">
        <v>1</v>
      </c>
      <c r="B2" s="3">
        <f>sheet1!B3</f>
      </c>
      <c r="C2" s="3">
        <f>sheet1!C3</f>
      </c>
      <c r="D2" s="3">
        <f>sheet1!D3</f>
      </c>
      <c r="E2" s="3">
        <f>sheet1!E3</f>
      </c>
      <c r="F2" s="3">
        <f>sheet1!F3</f>
      </c>
      <c r="G2" s="3">
        <f>sheet1!G3</f>
      </c>
      <c r="H2" s="3">
        <f>sheet1!H3</f>
      </c>
      <c r="I2" s="2">
        <f>IF(B2&lt;=0,#N/A,SUM($B$2:B2))</f>
        <v>0</v>
      </c>
      <c r="J2" s="2">
        <f>IF(C2&lt;=0,#N/A,SUM($C$2:C2))</f>
        <v>0</v>
      </c>
      <c r="K2" s="2">
        <f>IF(D2&lt;=0,#N/A,SUM($D$2:D2))</f>
        <v>0</v>
      </c>
      <c r="L2" s="2">
        <f>IF(E2&lt;=0,#N/A,SUM($E$2:E2))</f>
        <v>0</v>
      </c>
      <c r="M2" s="2">
        <f>IF(F2&lt;=0,#N/A,SUM($F$2:F2))</f>
        <v>0</v>
      </c>
      <c r="N2" s="2">
        <f>IF(G2&lt;=0,#N/A,SUM($G$2:G2))</f>
        <v>0</v>
      </c>
      <c r="O2" s="2">
        <f>IF(H2&lt;=0,#N/A,SUM($H$2:H2))</f>
        <v>0</v>
      </c>
    </row>
    <row r="3" spans="1:15" ht="12.75">
      <c r="A3">
        <v>2</v>
      </c>
      <c r="B3" s="3">
        <f>sheet1!B4</f>
      </c>
      <c r="C3" s="3">
        <f>sheet1!C4</f>
      </c>
      <c r="D3" s="3">
        <f>sheet1!D4</f>
      </c>
      <c r="E3" s="3">
        <f>sheet1!E4</f>
      </c>
      <c r="F3" s="3">
        <f>sheet1!F4</f>
      </c>
      <c r="G3" s="3">
        <f>sheet1!G4</f>
      </c>
      <c r="H3" s="3">
        <f>sheet1!H4</f>
      </c>
      <c r="I3" s="2">
        <f>IF(B3&lt;=0,#N/A,SUM($B$2:B3))</f>
        <v>0</v>
      </c>
      <c r="J3" s="2">
        <f>IF(C3&lt;=0,#N/A,SUM($C$2:C3))</f>
        <v>0</v>
      </c>
      <c r="K3" s="2">
        <f>IF(D3&lt;=0,#N/A,SUM($D$2:D3))</f>
        <v>0</v>
      </c>
      <c r="L3" s="2">
        <f>IF(E3&lt;=0,#N/A,SUM($E$2:E3))</f>
        <v>0</v>
      </c>
      <c r="M3" s="2">
        <f>IF(F3&lt;=0,#N/A,SUM($F$2:F3))</f>
        <v>0</v>
      </c>
      <c r="N3" s="2">
        <f>IF(G3&lt;=0,#N/A,SUM($G$2:G3))</f>
        <v>0</v>
      </c>
      <c r="O3" s="2">
        <f>IF(H3&lt;=0,#N/A,SUM($H$2:H3))</f>
        <v>0</v>
      </c>
    </row>
    <row r="4" spans="1:15" ht="12.75">
      <c r="A4">
        <v>3</v>
      </c>
      <c r="B4" s="3">
        <f>sheet1!B5</f>
      </c>
      <c r="C4" s="3">
        <f>sheet1!C5</f>
      </c>
      <c r="D4" s="3">
        <f>sheet1!D5</f>
      </c>
      <c r="E4" s="3">
        <f>sheet1!E5</f>
      </c>
      <c r="F4" s="3">
        <f>sheet1!F5</f>
      </c>
      <c r="G4" s="3">
        <f>sheet1!G5</f>
      </c>
      <c r="H4" s="3">
        <f>sheet1!H5</f>
      </c>
      <c r="I4" s="2">
        <f>IF(B4&lt;=0,#N/A,SUM($B$2:B4))</f>
        <v>0</v>
      </c>
      <c r="J4" s="2">
        <f>IF(C4&lt;=0,#N/A,SUM($C$2:C4))</f>
        <v>0</v>
      </c>
      <c r="K4" s="2">
        <f>IF(D4&lt;=0,#N/A,SUM($D$2:D4))</f>
        <v>0</v>
      </c>
      <c r="L4" s="2">
        <f>IF(E4&lt;=0,#N/A,SUM($E$2:E4))</f>
        <v>0</v>
      </c>
      <c r="M4" s="2">
        <f>IF(F4&lt;=0,#N/A,SUM($F$2:F4))</f>
        <v>0</v>
      </c>
      <c r="N4" s="2">
        <f>IF(G4&lt;=0,#N/A,SUM($G$2:G4))</f>
        <v>0</v>
      </c>
      <c r="O4" s="2">
        <f>IF(H4&lt;=0,#N/A,SUM($H$2:H4))</f>
        <v>0</v>
      </c>
    </row>
    <row r="5" spans="1:15" ht="12.75">
      <c r="A5">
        <v>4</v>
      </c>
      <c r="B5" s="3">
        <f>sheet1!B6</f>
      </c>
      <c r="C5" s="3">
        <f>sheet1!C6</f>
      </c>
      <c r="D5" s="3">
        <f>sheet1!D6</f>
      </c>
      <c r="E5" s="3">
        <f>sheet1!E6</f>
      </c>
      <c r="F5" s="3">
        <f>sheet1!F6</f>
      </c>
      <c r="G5" s="3">
        <f>sheet1!G6</f>
      </c>
      <c r="H5" s="3">
        <f>sheet1!H6</f>
      </c>
      <c r="I5" s="2">
        <f>IF(B5&lt;=0,#N/A,SUM($B$2:B5))</f>
        <v>0</v>
      </c>
      <c r="J5" s="2">
        <f>IF(C5&lt;=0,#N/A,SUM($C$2:C5))</f>
        <v>0</v>
      </c>
      <c r="K5" s="2">
        <f>IF(D5&lt;=0,#N/A,SUM($D$2:D5))</f>
        <v>0</v>
      </c>
      <c r="L5" s="2">
        <f>IF(E5&lt;=0,#N/A,SUM($E$2:E5))</f>
        <v>0</v>
      </c>
      <c r="M5" s="2">
        <f>IF(F5&lt;=0,#N/A,SUM($F$2:F5))</f>
        <v>0</v>
      </c>
      <c r="N5" s="2">
        <f>IF(G5&lt;=0,#N/A,SUM($G$2:G5))</f>
        <v>0</v>
      </c>
      <c r="O5" s="2">
        <f>IF(H5&lt;=0,#N/A,SUM($H$2:H5))</f>
        <v>0</v>
      </c>
    </row>
    <row r="6" spans="1:15" ht="12.75">
      <c r="A6">
        <v>5</v>
      </c>
      <c r="B6" s="3">
        <f>sheet1!B7</f>
      </c>
      <c r="C6" s="3">
        <f>sheet1!C7</f>
      </c>
      <c r="D6" s="3">
        <f>sheet1!D7</f>
      </c>
      <c r="E6" s="3">
        <f>sheet1!E7</f>
      </c>
      <c r="F6" s="3">
        <f>sheet1!F7</f>
      </c>
      <c r="G6" s="3">
        <f>sheet1!G7</f>
      </c>
      <c r="H6" s="3">
        <f>sheet1!H7</f>
      </c>
      <c r="I6" s="2">
        <f>IF(B6&lt;=0,#N/A,SUM($B$2:B6))</f>
        <v>0</v>
      </c>
      <c r="J6" s="2">
        <f>IF(C6&lt;=0,#N/A,SUM($C$2:C6))</f>
        <v>0</v>
      </c>
      <c r="K6" s="2">
        <f>IF(D6&lt;=0,#N/A,SUM($D$2:D6))</f>
        <v>0</v>
      </c>
      <c r="L6" s="2">
        <f>IF(E6&lt;=0,#N/A,SUM($E$2:E6))</f>
        <v>0</v>
      </c>
      <c r="M6" s="2">
        <f>IF(F6&lt;=0,#N/A,SUM($F$2:F6))</f>
        <v>0</v>
      </c>
      <c r="N6" s="2">
        <f>IF(G6&lt;=0,#N/A,SUM($G$2:G6))</f>
        <v>0</v>
      </c>
      <c r="O6" s="2">
        <f>IF(H6&lt;=0,#N/A,SUM($H$2:H6))</f>
        <v>0</v>
      </c>
    </row>
    <row r="7" spans="1:15" ht="12.75">
      <c r="A7">
        <v>6</v>
      </c>
      <c r="B7" s="3">
        <f>sheet1!B8</f>
      </c>
      <c r="C7" s="3">
        <f>sheet1!C8</f>
      </c>
      <c r="D7" s="3">
        <f>sheet1!D8</f>
      </c>
      <c r="E7" s="3">
        <f>sheet1!E8</f>
      </c>
      <c r="F7" s="3">
        <f>sheet1!F8</f>
      </c>
      <c r="G7" s="3">
        <f>sheet1!G8</f>
      </c>
      <c r="H7" s="3">
        <f>sheet1!H8</f>
      </c>
      <c r="I7" s="2">
        <f>IF(B7&lt;=0,#N/A,SUM($B$2:B7))</f>
        <v>0</v>
      </c>
      <c r="J7" s="2">
        <f>IF(C7&lt;=0,#N/A,SUM($C$2:C7))</f>
        <v>0</v>
      </c>
      <c r="K7" s="2">
        <f>IF(D7&lt;=0,#N/A,SUM($D$2:D7))</f>
        <v>0</v>
      </c>
      <c r="L7" s="2">
        <f>IF(E7&lt;=0,#N/A,SUM($E$2:E7))</f>
        <v>0</v>
      </c>
      <c r="M7" s="2">
        <f>IF(F7&lt;=0,#N/A,SUM($F$2:F7))</f>
        <v>0</v>
      </c>
      <c r="N7" s="2">
        <f>IF(G7&lt;=0,#N/A,SUM($G$2:G7))</f>
        <v>0</v>
      </c>
      <c r="O7" s="2">
        <f>IF(H7&lt;=0,#N/A,SUM($H$2:H7))</f>
        <v>0</v>
      </c>
    </row>
    <row r="8" spans="1:15" ht="12.75">
      <c r="A8">
        <v>7</v>
      </c>
      <c r="B8" s="3">
        <f>sheet1!B9</f>
      </c>
      <c r="C8" s="3">
        <f>sheet1!C9</f>
      </c>
      <c r="D8" s="3">
        <f>sheet1!D9</f>
      </c>
      <c r="E8" s="3">
        <f>sheet1!E9</f>
      </c>
      <c r="F8" s="3">
        <f>sheet1!F9</f>
      </c>
      <c r="G8" s="3">
        <f>sheet1!G9</f>
      </c>
      <c r="H8" s="3">
        <f>sheet1!H9</f>
      </c>
      <c r="I8" s="2">
        <f>IF(B8&lt;=0,#N/A,SUM($B$2:B8))</f>
        <v>0</v>
      </c>
      <c r="J8" s="2">
        <f>IF(C8&lt;=0,#N/A,SUM($C$2:C8))</f>
        <v>0</v>
      </c>
      <c r="K8" s="2">
        <f>IF(D8&lt;=0,#N/A,SUM($D$2:D8))</f>
        <v>0</v>
      </c>
      <c r="L8" s="2">
        <f>IF(E8&lt;=0,#N/A,SUM($E$2:E8))</f>
        <v>0</v>
      </c>
      <c r="M8" s="2">
        <f>IF(F8&lt;=0,#N/A,SUM($F$2:F8))</f>
        <v>0</v>
      </c>
      <c r="N8" s="2">
        <f>IF(G8&lt;=0,#N/A,SUM($G$2:G8))</f>
        <v>0</v>
      </c>
      <c r="O8" s="2">
        <f>IF(H8&lt;=0,#N/A,SUM($H$2:H8))</f>
        <v>0</v>
      </c>
    </row>
    <row r="9" spans="1:15" ht="12.75">
      <c r="A9">
        <v>8</v>
      </c>
      <c r="B9" s="3">
        <f>sheet1!B10</f>
      </c>
      <c r="C9" s="3">
        <f>sheet1!C10</f>
      </c>
      <c r="D9" s="3">
        <f>sheet1!D10</f>
      </c>
      <c r="E9" s="3">
        <f>sheet1!E10</f>
      </c>
      <c r="F9" s="3">
        <f>sheet1!F10</f>
      </c>
      <c r="G9" s="3">
        <f>sheet1!G10</f>
      </c>
      <c r="H9" s="3">
        <f>sheet1!H10</f>
      </c>
      <c r="I9" s="2">
        <f>IF(B9&lt;=0,#N/A,SUM($B$2:B9))</f>
        <v>0</v>
      </c>
      <c r="J9" s="2">
        <f>IF(C9&lt;=0,#N/A,SUM($C$2:C9))</f>
        <v>0</v>
      </c>
      <c r="K9" s="2">
        <f>IF(D9&lt;=0,#N/A,SUM($D$2:D9))</f>
        <v>0</v>
      </c>
      <c r="L9" s="2">
        <f>IF(E9&lt;=0,#N/A,SUM($E$2:E9))</f>
        <v>0</v>
      </c>
      <c r="M9" s="2">
        <f>IF(F9&lt;=0,#N/A,SUM($F$2:F9))</f>
        <v>0</v>
      </c>
      <c r="N9" s="2">
        <f>IF(G9&lt;=0,#N/A,SUM($G$2:G9))</f>
        <v>0</v>
      </c>
      <c r="O9" s="2">
        <f>IF(H9&lt;=0,#N/A,SUM($H$2:H9))</f>
        <v>0</v>
      </c>
    </row>
    <row r="10" spans="1:15" ht="12.75">
      <c r="A10">
        <v>9</v>
      </c>
      <c r="B10" s="3">
        <f>sheet1!B11</f>
      </c>
      <c r="C10" s="3">
        <f>sheet1!C11</f>
      </c>
      <c r="D10" s="3">
        <f>sheet1!D11</f>
      </c>
      <c r="E10" s="3">
        <f>sheet1!E11</f>
      </c>
      <c r="F10" s="3">
        <f>sheet1!F11</f>
      </c>
      <c r="G10" s="3">
        <f>sheet1!G11</f>
      </c>
      <c r="H10" s="3">
        <f>sheet1!H11</f>
      </c>
      <c r="I10" s="2">
        <f>IF(B10&lt;=0,#N/A,SUM($B$2:B10))</f>
        <v>0</v>
      </c>
      <c r="J10" s="2">
        <f>IF(C10&lt;=0,#N/A,SUM($C$2:C10))</f>
        <v>0</v>
      </c>
      <c r="K10" s="2">
        <f>IF(D10&lt;=0,#N/A,SUM($D$2:D10))</f>
        <v>0</v>
      </c>
      <c r="L10" s="2">
        <f>IF(E10&lt;=0,#N/A,SUM($E$2:E10))</f>
        <v>0</v>
      </c>
      <c r="M10" s="2">
        <f>IF(F10&lt;=0,#N/A,SUM($F$2:F10))</f>
        <v>0</v>
      </c>
      <c r="N10" s="2">
        <f>IF(G10&lt;=0,#N/A,SUM($G$2:G10))</f>
        <v>0</v>
      </c>
      <c r="O10" s="2">
        <f>IF(H10&lt;=0,#N/A,SUM($H$2:H10))</f>
        <v>0</v>
      </c>
    </row>
    <row r="11" spans="1:15" ht="12.75">
      <c r="A11">
        <v>10</v>
      </c>
      <c r="B11" s="3">
        <f>sheet1!B12</f>
      </c>
      <c r="C11" s="3">
        <f>sheet1!C12</f>
      </c>
      <c r="D11" s="3">
        <f>sheet1!D12</f>
      </c>
      <c r="E11" s="3">
        <f>sheet1!E12</f>
      </c>
      <c r="F11" s="3">
        <f>sheet1!F12</f>
      </c>
      <c r="G11" s="3">
        <f>sheet1!G12</f>
      </c>
      <c r="H11" s="3">
        <f>sheet1!H12</f>
      </c>
      <c r="I11" s="2">
        <f>IF(B11&lt;=0,#N/A,SUM($B$2:B11))</f>
        <v>0</v>
      </c>
      <c r="J11" s="2">
        <f>IF(C11&lt;=0,#N/A,SUM($C$2:C11))</f>
        <v>0</v>
      </c>
      <c r="K11" s="2">
        <f>IF(D11&lt;=0,#N/A,SUM($D$2:D11))</f>
        <v>0</v>
      </c>
      <c r="L11" s="2">
        <f>IF(E11&lt;=0,#N/A,SUM($E$2:E11))</f>
        <v>0</v>
      </c>
      <c r="M11" s="2">
        <f>IF(F11&lt;=0,#N/A,SUM($F$2:F11))</f>
        <v>0</v>
      </c>
      <c r="N11" s="2">
        <f>IF(G11&lt;=0,#N/A,SUM($G$2:G11))</f>
        <v>0</v>
      </c>
      <c r="O11" s="2">
        <f>IF(H11&lt;=0,#N/A,SUM($H$2:H11))</f>
        <v>0</v>
      </c>
    </row>
    <row r="12" spans="1:15" ht="12.75">
      <c r="A12">
        <v>11</v>
      </c>
      <c r="B12" s="3">
        <f>sheet1!B13</f>
      </c>
      <c r="C12" s="3">
        <f>sheet1!C13</f>
      </c>
      <c r="D12" s="3">
        <f>sheet1!D13</f>
      </c>
      <c r="E12" s="3">
        <f>sheet1!E13</f>
      </c>
      <c r="F12" s="3">
        <f>sheet1!F13</f>
      </c>
      <c r="G12" s="3">
        <f>sheet1!G13</f>
      </c>
      <c r="H12" s="3">
        <f>sheet1!H13</f>
      </c>
      <c r="I12" s="2">
        <f>IF(B12&lt;=0,#N/A,SUM($B$2:B12))</f>
        <v>0</v>
      </c>
      <c r="J12" s="2">
        <f>IF(C12&lt;=0,#N/A,SUM($C$2:C12))</f>
        <v>0</v>
      </c>
      <c r="K12" s="2">
        <f>IF(D12&lt;=0,#N/A,SUM($D$2:D12))</f>
        <v>0</v>
      </c>
      <c r="L12" s="2">
        <f>IF(E12&lt;=0,#N/A,SUM($E$2:E12))</f>
        <v>0</v>
      </c>
      <c r="M12" s="2">
        <f>IF(F12&lt;=0,#N/A,SUM($F$2:F12))</f>
        <v>0</v>
      </c>
      <c r="N12" s="2">
        <f>IF(G12&lt;=0,#N/A,SUM($G$2:G12))</f>
        <v>0</v>
      </c>
      <c r="O12" s="2">
        <f>IF(H12&lt;=0,#N/A,SUM($H$2:H12))</f>
        <v>0</v>
      </c>
    </row>
    <row r="13" spans="1:15" ht="12.75">
      <c r="A13">
        <v>12</v>
      </c>
      <c r="B13" s="3">
        <f>sheet1!B14</f>
      </c>
      <c r="C13" s="3">
        <f>sheet1!C14</f>
      </c>
      <c r="D13" s="3">
        <f>sheet1!D14</f>
      </c>
      <c r="E13" s="3">
        <f>sheet1!E14</f>
      </c>
      <c r="F13" s="3">
        <f>sheet1!F14</f>
      </c>
      <c r="G13" s="3">
        <f>sheet1!G14</f>
      </c>
      <c r="H13" s="3">
        <f>sheet1!H14</f>
      </c>
      <c r="I13" s="2">
        <f>IF(B13&lt;=0,#N/A,SUM($B$2:B13))</f>
        <v>0</v>
      </c>
      <c r="J13" s="2">
        <f>IF(C13&lt;=0,#N/A,SUM($C$2:C13))</f>
        <v>0</v>
      </c>
      <c r="K13" s="2">
        <f>IF(D13&lt;=0,#N/A,SUM($D$2:D13))</f>
        <v>0</v>
      </c>
      <c r="L13" s="2">
        <f>IF(E13&lt;=0,#N/A,SUM($E$2:E13))</f>
        <v>0</v>
      </c>
      <c r="M13" s="2">
        <f>IF(F13&lt;=0,#N/A,SUM($F$2:F13))</f>
        <v>0</v>
      </c>
      <c r="N13" s="2">
        <f>IF(G13&lt;=0,#N/A,SUM($G$2:G13))</f>
        <v>0</v>
      </c>
      <c r="O13" s="2">
        <f>IF(H13&lt;=0,#N/A,SUM($H$2:H13))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13"/>
  <sheetViews>
    <sheetView zoomScalePageLayoutView="0" workbookViewId="0" topLeftCell="G1">
      <selection activeCell="W14" sqref="W14"/>
    </sheetView>
  </sheetViews>
  <sheetFormatPr defaultColWidth="9.140625" defaultRowHeight="12.75"/>
  <sheetData>
    <row r="1" spans="1:23" ht="12.75">
      <c r="A1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8">
        <f aca="true" t="shared" si="0" ref="I1:O1">B1</f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 t="shared" si="0"/>
        <v>0</v>
      </c>
      <c r="O1" s="8">
        <f t="shared" si="0"/>
        <v>0</v>
      </c>
      <c r="P1" s="8" t="e">
        <f>(A1/sheet1!$B$16)*100</f>
        <v>#DIV/0!</v>
      </c>
      <c r="Q1" s="8" t="e">
        <f>(B1/sheet1!$B$16)*100</f>
        <v>#DIV/0!</v>
      </c>
      <c r="R1" s="8" t="e">
        <f>(C1/sheet1!$B$16)*100</f>
        <v>#DIV/0!</v>
      </c>
      <c r="S1" s="8" t="e">
        <f>(D1/sheet1!$B$16)*100</f>
        <v>#DIV/0!</v>
      </c>
      <c r="T1" s="8" t="e">
        <f>(E1/sheet1!$B$16)*100</f>
        <v>#DIV/0!</v>
      </c>
      <c r="U1" s="8" t="e">
        <f>(F1/sheet1!$B$16)*100</f>
        <v>#DIV/0!</v>
      </c>
      <c r="V1" s="8" t="e">
        <f>(G1/sheet1!$B$16)*100</f>
        <v>#DIV/0!</v>
      </c>
      <c r="W1">
        <v>0</v>
      </c>
    </row>
    <row r="2" spans="1:23" ht="12.75">
      <c r="A2">
        <v>1</v>
      </c>
      <c r="B2" s="3">
        <f>sheet1!B3</f>
      </c>
      <c r="C2" s="3">
        <f>sheet1!C3</f>
      </c>
      <c r="D2" s="3">
        <f>sheet1!D3</f>
      </c>
      <c r="E2" s="3">
        <f>sheet1!E3</f>
      </c>
      <c r="F2" s="3">
        <f>sheet1!F3</f>
      </c>
      <c r="G2" s="3">
        <f>sheet1!G3</f>
      </c>
      <c r="H2" s="3">
        <f>sheet1!H3</f>
      </c>
      <c r="I2" s="8" t="e">
        <f aca="true" t="shared" si="1" ref="I2:I13">I1+B2</f>
        <v>#VALUE!</v>
      </c>
      <c r="J2" s="8" t="e">
        <f aca="true" t="shared" si="2" ref="J2:J13">J1+C2</f>
        <v>#VALUE!</v>
      </c>
      <c r="K2" s="8" t="e">
        <f aca="true" t="shared" si="3" ref="K2:K13">K1+D2</f>
        <v>#VALUE!</v>
      </c>
      <c r="L2" s="8" t="e">
        <f aca="true" t="shared" si="4" ref="L2:L13">L1+E2</f>
        <v>#VALUE!</v>
      </c>
      <c r="M2" s="8" t="e">
        <f aca="true" t="shared" si="5" ref="M2:M13">M1+F2</f>
        <v>#VALUE!</v>
      </c>
      <c r="N2" s="8" t="e">
        <f aca="true" t="shared" si="6" ref="N2:N13">N1+G2</f>
        <v>#VALUE!</v>
      </c>
      <c r="O2" s="8" t="e">
        <f aca="true" t="shared" si="7" ref="O2:O13">O1+H2</f>
        <v>#VALUE!</v>
      </c>
      <c r="P2" s="8">
        <f>IF(A2&lt;=sheet1!$B$16,(A2/sheet1!$B$16)*100,100)</f>
        <v>100</v>
      </c>
      <c r="Q2" s="8">
        <f>IF(A2&lt;=sheet1!$C$16,(A2/sheet1!$C$16)*100,100)</f>
        <v>100</v>
      </c>
      <c r="R2" s="8">
        <f>IF(A2&lt;=sheet1!$D$16,(A2/sheet1!$D$16)*100,100)</f>
        <v>100</v>
      </c>
      <c r="S2" s="8">
        <f>IF(A2&lt;=sheet1!$E$16,(A2/sheet1!$E$16)*100,100)</f>
        <v>100</v>
      </c>
      <c r="T2" s="8">
        <f>IF(A2&lt;=sheet1!$F$16,(A2/sheet1!$F$16)*100,100)</f>
        <v>100</v>
      </c>
      <c r="U2" s="8">
        <f>IF(A2&lt;=sheet1!$G$16,(A2/sheet1!$G$16)*100,100)</f>
        <v>100</v>
      </c>
      <c r="V2" s="8">
        <f>IF(A2&lt;=sheet1!$H$16,(A2/sheet1!$H$16)*100,100)</f>
        <v>100</v>
      </c>
      <c r="W2">
        <v>10</v>
      </c>
    </row>
    <row r="3" spans="1:23" ht="12.75">
      <c r="A3">
        <v>2</v>
      </c>
      <c r="B3" s="3">
        <f>sheet1!B4</f>
      </c>
      <c r="C3" s="3">
        <f>sheet1!C4</f>
      </c>
      <c r="D3" s="3">
        <f>sheet1!D4</f>
      </c>
      <c r="E3" s="3">
        <f>sheet1!E4</f>
      </c>
      <c r="F3" s="3">
        <f>sheet1!F4</f>
      </c>
      <c r="G3" s="3">
        <f>sheet1!G4</f>
      </c>
      <c r="H3" s="3">
        <f>sheet1!H4</f>
      </c>
      <c r="I3" s="8" t="e">
        <f t="shared" si="1"/>
        <v>#VALUE!</v>
      </c>
      <c r="J3" s="8" t="e">
        <f t="shared" si="2"/>
        <v>#VALUE!</v>
      </c>
      <c r="K3" s="8" t="e">
        <f t="shared" si="3"/>
        <v>#VALUE!</v>
      </c>
      <c r="L3" s="8" t="e">
        <f t="shared" si="4"/>
        <v>#VALUE!</v>
      </c>
      <c r="M3" s="8" t="e">
        <f t="shared" si="5"/>
        <v>#VALUE!</v>
      </c>
      <c r="N3" s="8" t="e">
        <f t="shared" si="6"/>
        <v>#VALUE!</v>
      </c>
      <c r="O3" s="8" t="e">
        <f t="shared" si="7"/>
        <v>#VALUE!</v>
      </c>
      <c r="P3" s="8">
        <f>IF(A3&lt;=sheet1!$B$16,(A3/sheet1!$B$16)*100,100)</f>
        <v>100</v>
      </c>
      <c r="Q3" s="8">
        <f>IF(A3&lt;=sheet1!$C$16,(A3/sheet1!$C$16)*100,100)</f>
        <v>100</v>
      </c>
      <c r="R3" s="8">
        <f>IF(A3&lt;=sheet1!$D$16,(A3/sheet1!$D$16)*100,100)</f>
        <v>100</v>
      </c>
      <c r="S3" s="8">
        <f>IF(A3&lt;=sheet1!$E$16,(A3/sheet1!$E$16)*100,100)</f>
        <v>100</v>
      </c>
      <c r="T3" s="8">
        <f>IF(A3&lt;=sheet1!$F$16,(A3/sheet1!$F$16)*100,100)</f>
        <v>100</v>
      </c>
      <c r="U3" s="8">
        <f>IF(A3&lt;=sheet1!$G$16,(A3/sheet1!$G$16)*100,100)</f>
        <v>100</v>
      </c>
      <c r="V3" s="8">
        <f>IF(A3&lt;=sheet1!$H$16,(A3/sheet1!$H$16)*100,100)</f>
        <v>100</v>
      </c>
      <c r="W3">
        <v>20</v>
      </c>
    </row>
    <row r="4" spans="1:23" ht="12.75">
      <c r="A4">
        <v>3</v>
      </c>
      <c r="B4" s="3">
        <f>sheet1!B5</f>
      </c>
      <c r="C4" s="3">
        <f>sheet1!C5</f>
      </c>
      <c r="D4" s="3">
        <f>sheet1!D5</f>
      </c>
      <c r="E4" s="3">
        <f>sheet1!E5</f>
      </c>
      <c r="F4" s="3">
        <f>sheet1!F5</f>
      </c>
      <c r="G4" s="3">
        <f>sheet1!G5</f>
      </c>
      <c r="H4" s="3">
        <f>sheet1!H5</f>
      </c>
      <c r="I4" s="8" t="e">
        <f t="shared" si="1"/>
        <v>#VALUE!</v>
      </c>
      <c r="J4" s="8" t="e">
        <f t="shared" si="2"/>
        <v>#VALUE!</v>
      </c>
      <c r="K4" s="8" t="e">
        <f t="shared" si="3"/>
        <v>#VALUE!</v>
      </c>
      <c r="L4" s="8" t="e">
        <f t="shared" si="4"/>
        <v>#VALUE!</v>
      </c>
      <c r="M4" s="8" t="e">
        <f t="shared" si="5"/>
        <v>#VALUE!</v>
      </c>
      <c r="N4" s="8" t="e">
        <f t="shared" si="6"/>
        <v>#VALUE!</v>
      </c>
      <c r="O4" s="8" t="e">
        <f t="shared" si="7"/>
        <v>#VALUE!</v>
      </c>
      <c r="P4" s="8">
        <f>IF(A4&lt;=sheet1!$B$16,(A4/sheet1!$B$16)*100,100)</f>
        <v>100</v>
      </c>
      <c r="Q4" s="8">
        <f>IF(A4&lt;=sheet1!$C$16,(A4/sheet1!$C$16)*100,100)</f>
        <v>100</v>
      </c>
      <c r="R4" s="8">
        <f>IF(A4&lt;=sheet1!$D$16,(A4/sheet1!$D$16)*100,100)</f>
        <v>100</v>
      </c>
      <c r="S4" s="8">
        <f>IF(A4&lt;=sheet1!$E$16,(A4/sheet1!$E$16)*100,100)</f>
        <v>100</v>
      </c>
      <c r="T4" s="8">
        <f>IF(A4&lt;=sheet1!$F$16,(A4/sheet1!$F$16)*100,100)</f>
        <v>100</v>
      </c>
      <c r="U4" s="8">
        <f>IF(A4&lt;=sheet1!$G$16,(A4/sheet1!$G$16)*100,100)</f>
        <v>100</v>
      </c>
      <c r="V4" s="8">
        <f>IF(A4&lt;=sheet1!$H$16,(A4/sheet1!$H$16)*100,100)</f>
        <v>100</v>
      </c>
      <c r="W4">
        <v>30</v>
      </c>
    </row>
    <row r="5" spans="1:23" ht="12.75">
      <c r="A5">
        <v>4</v>
      </c>
      <c r="B5" s="3">
        <f>sheet1!B6</f>
      </c>
      <c r="C5" s="3">
        <f>sheet1!C6</f>
      </c>
      <c r="D5" s="3">
        <f>sheet1!D6</f>
      </c>
      <c r="E5" s="3">
        <f>sheet1!E6</f>
      </c>
      <c r="F5" s="3">
        <f>sheet1!F6</f>
      </c>
      <c r="G5" s="3">
        <f>sheet1!G6</f>
      </c>
      <c r="H5" s="3">
        <f>sheet1!H6</f>
      </c>
      <c r="I5" s="8" t="e">
        <f t="shared" si="1"/>
        <v>#VALUE!</v>
      </c>
      <c r="J5" s="8" t="e">
        <f t="shared" si="2"/>
        <v>#VALUE!</v>
      </c>
      <c r="K5" s="8" t="e">
        <f t="shared" si="3"/>
        <v>#VALUE!</v>
      </c>
      <c r="L5" s="8" t="e">
        <f t="shared" si="4"/>
        <v>#VALUE!</v>
      </c>
      <c r="M5" s="8" t="e">
        <f t="shared" si="5"/>
        <v>#VALUE!</v>
      </c>
      <c r="N5" s="8" t="e">
        <f t="shared" si="6"/>
        <v>#VALUE!</v>
      </c>
      <c r="O5" s="8" t="e">
        <f t="shared" si="7"/>
        <v>#VALUE!</v>
      </c>
      <c r="P5" s="8">
        <f>IF(A5&lt;=sheet1!$B$16,(A5/sheet1!$B$16)*100,100)</f>
        <v>100</v>
      </c>
      <c r="Q5" s="8">
        <f>IF(A5&lt;=sheet1!$C$16,(A5/sheet1!$C$16)*100,100)</f>
        <v>100</v>
      </c>
      <c r="R5" s="8">
        <f>IF(A5&lt;=sheet1!$D$16,(A5/sheet1!$D$16)*100,100)</f>
        <v>100</v>
      </c>
      <c r="S5" s="8">
        <f>IF(A5&lt;=sheet1!$E$16,(A5/sheet1!$E$16)*100,100)</f>
        <v>100</v>
      </c>
      <c r="T5" s="8">
        <f>IF(A5&lt;=sheet1!$F$16,(A5/sheet1!$F$16)*100,100)</f>
        <v>100</v>
      </c>
      <c r="U5" s="8">
        <f>IF(A5&lt;=sheet1!$G$16,(A5/sheet1!$G$16)*100,100)</f>
        <v>100</v>
      </c>
      <c r="V5" s="8">
        <f>IF(A5&lt;=sheet1!$H$16,(A5/sheet1!$H$16)*100,100)</f>
        <v>100</v>
      </c>
      <c r="W5">
        <v>40</v>
      </c>
    </row>
    <row r="6" spans="1:23" ht="12.75">
      <c r="A6">
        <v>5</v>
      </c>
      <c r="B6" s="3">
        <f>sheet1!B7</f>
      </c>
      <c r="C6" s="3">
        <f>sheet1!C7</f>
      </c>
      <c r="D6" s="3">
        <f>sheet1!D7</f>
      </c>
      <c r="E6" s="3">
        <f>sheet1!E7</f>
      </c>
      <c r="F6" s="3">
        <f>sheet1!F7</f>
      </c>
      <c r="G6" s="3">
        <f>sheet1!G7</f>
      </c>
      <c r="H6" s="3">
        <f>sheet1!H7</f>
      </c>
      <c r="I6" s="8" t="e">
        <f t="shared" si="1"/>
        <v>#VALUE!</v>
      </c>
      <c r="J6" s="8" t="e">
        <f t="shared" si="2"/>
        <v>#VALUE!</v>
      </c>
      <c r="K6" s="8" t="e">
        <f t="shared" si="3"/>
        <v>#VALUE!</v>
      </c>
      <c r="L6" s="8" t="e">
        <f t="shared" si="4"/>
        <v>#VALUE!</v>
      </c>
      <c r="M6" s="8" t="e">
        <f t="shared" si="5"/>
        <v>#VALUE!</v>
      </c>
      <c r="N6" s="8" t="e">
        <f t="shared" si="6"/>
        <v>#VALUE!</v>
      </c>
      <c r="O6" s="8" t="e">
        <f t="shared" si="7"/>
        <v>#VALUE!</v>
      </c>
      <c r="P6" s="8">
        <f>IF(A6&lt;=sheet1!$B$16,(A6/sheet1!$B$16)*100,100)</f>
        <v>100</v>
      </c>
      <c r="Q6" s="8">
        <f>IF(A6&lt;=sheet1!$C$16,(A6/sheet1!$C$16)*100,100)</f>
        <v>100</v>
      </c>
      <c r="R6" s="8">
        <f>IF(A6&lt;=sheet1!$D$16,(A6/sheet1!$D$16)*100,100)</f>
        <v>100</v>
      </c>
      <c r="S6" s="8">
        <f>IF(A6&lt;=sheet1!$E$16,(A6/sheet1!$E$16)*100,100)</f>
        <v>100</v>
      </c>
      <c r="T6" s="8">
        <f>IF(A6&lt;=sheet1!$F$16,(A6/sheet1!$F$16)*100,100)</f>
        <v>100</v>
      </c>
      <c r="U6" s="8">
        <f>IF(A6&lt;=sheet1!$G$16,(A6/sheet1!$G$16)*100,100)</f>
        <v>100</v>
      </c>
      <c r="V6" s="8">
        <f>IF(A6&lt;=sheet1!$H$16,(A6/sheet1!$H$16)*100,100)</f>
        <v>100</v>
      </c>
      <c r="W6">
        <v>50</v>
      </c>
    </row>
    <row r="7" spans="1:23" ht="12.75">
      <c r="A7">
        <v>6</v>
      </c>
      <c r="B7" s="3">
        <f>sheet1!B8</f>
      </c>
      <c r="C7" s="3">
        <f>sheet1!C8</f>
      </c>
      <c r="D7" s="3">
        <f>sheet1!D8</f>
      </c>
      <c r="E7" s="3">
        <f>sheet1!E8</f>
      </c>
      <c r="F7" s="3">
        <f>sheet1!F8</f>
      </c>
      <c r="G7" s="3">
        <f>sheet1!G8</f>
      </c>
      <c r="H7" s="3">
        <f>sheet1!H8</f>
      </c>
      <c r="I7" s="8" t="e">
        <f t="shared" si="1"/>
        <v>#VALUE!</v>
      </c>
      <c r="J7" s="8" t="e">
        <f t="shared" si="2"/>
        <v>#VALUE!</v>
      </c>
      <c r="K7" s="8" t="e">
        <f t="shared" si="3"/>
        <v>#VALUE!</v>
      </c>
      <c r="L7" s="8" t="e">
        <f t="shared" si="4"/>
        <v>#VALUE!</v>
      </c>
      <c r="M7" s="8" t="e">
        <f t="shared" si="5"/>
        <v>#VALUE!</v>
      </c>
      <c r="N7" s="8" t="e">
        <f t="shared" si="6"/>
        <v>#VALUE!</v>
      </c>
      <c r="O7" s="8" t="e">
        <f t="shared" si="7"/>
        <v>#VALUE!</v>
      </c>
      <c r="P7" s="8">
        <f>IF(A7&lt;=sheet1!$B$16,(A7/sheet1!$B$16)*100,100)</f>
        <v>100</v>
      </c>
      <c r="Q7" s="8">
        <f>IF(A7&lt;=sheet1!$C$16,(A7/sheet1!$C$16)*100,100)</f>
        <v>100</v>
      </c>
      <c r="R7" s="8">
        <f>IF(A7&lt;=sheet1!$D$16,(A7/sheet1!$D$16)*100,100)</f>
        <v>100</v>
      </c>
      <c r="S7" s="8">
        <f>IF(A7&lt;=sheet1!$E$16,(A7/sheet1!$E$16)*100,100)</f>
        <v>100</v>
      </c>
      <c r="T7" s="8">
        <f>IF(A7&lt;=sheet1!$F$16,(A7/sheet1!$F$16)*100,100)</f>
        <v>100</v>
      </c>
      <c r="U7" s="8">
        <f>IF(A7&lt;=sheet1!$G$16,(A7/sheet1!$G$16)*100,100)</f>
        <v>100</v>
      </c>
      <c r="V7" s="8">
        <f>IF(A7&lt;=sheet1!$H$16,(A7/sheet1!$H$16)*100,100)</f>
        <v>100</v>
      </c>
      <c r="W7">
        <v>60</v>
      </c>
    </row>
    <row r="8" spans="1:23" ht="12.75">
      <c r="A8">
        <v>7</v>
      </c>
      <c r="B8" s="3">
        <f>sheet1!B9</f>
      </c>
      <c r="C8" s="3">
        <f>sheet1!C9</f>
      </c>
      <c r="D8" s="3">
        <f>sheet1!D9</f>
      </c>
      <c r="E8" s="3">
        <f>sheet1!E9</f>
      </c>
      <c r="F8" s="3">
        <f>sheet1!F9</f>
      </c>
      <c r="G8" s="3">
        <f>sheet1!G9</f>
      </c>
      <c r="H8" s="3">
        <f>sheet1!H9</f>
      </c>
      <c r="I8" s="8" t="e">
        <f t="shared" si="1"/>
        <v>#VALUE!</v>
      </c>
      <c r="J8" s="8" t="e">
        <f t="shared" si="2"/>
        <v>#VALUE!</v>
      </c>
      <c r="K8" s="8" t="e">
        <f t="shared" si="3"/>
        <v>#VALUE!</v>
      </c>
      <c r="L8" s="8" t="e">
        <f t="shared" si="4"/>
        <v>#VALUE!</v>
      </c>
      <c r="M8" s="8" t="e">
        <f t="shared" si="5"/>
        <v>#VALUE!</v>
      </c>
      <c r="N8" s="8" t="e">
        <f t="shared" si="6"/>
        <v>#VALUE!</v>
      </c>
      <c r="O8" s="8" t="e">
        <f t="shared" si="7"/>
        <v>#VALUE!</v>
      </c>
      <c r="P8" s="8">
        <f>IF(A8&lt;=sheet1!$B$16,(A8/sheet1!$B$16)*100,100)</f>
        <v>100</v>
      </c>
      <c r="Q8" s="8">
        <f>IF(A8&lt;=sheet1!$C$16,(A8/sheet1!$C$16)*100,100)</f>
        <v>100</v>
      </c>
      <c r="R8" s="8">
        <f>IF(A8&lt;=sheet1!$D$16,(A8/sheet1!$D$16)*100,100)</f>
        <v>100</v>
      </c>
      <c r="S8" s="8">
        <f>IF(A8&lt;=sheet1!$E$16,(A8/sheet1!$E$16)*100,100)</f>
        <v>100</v>
      </c>
      <c r="T8" s="8">
        <f>IF(A8&lt;=sheet1!$F$16,(A8/sheet1!$F$16)*100,100)</f>
        <v>100</v>
      </c>
      <c r="U8" s="8">
        <f>IF(A8&lt;=sheet1!$G$16,(A8/sheet1!$G$16)*100,100)</f>
        <v>100</v>
      </c>
      <c r="V8" s="8">
        <f>IF(A8&lt;=sheet1!$H$16,(A8/sheet1!$H$16)*100,100)</f>
        <v>100</v>
      </c>
      <c r="W8">
        <v>70</v>
      </c>
    </row>
    <row r="9" spans="1:23" ht="12.75">
      <c r="A9">
        <v>8</v>
      </c>
      <c r="B9" s="3">
        <f>sheet1!B10</f>
      </c>
      <c r="C9" s="3">
        <f>sheet1!C10</f>
      </c>
      <c r="D9" s="3">
        <f>sheet1!D10</f>
      </c>
      <c r="E9" s="3">
        <f>sheet1!E10</f>
      </c>
      <c r="F9" s="3">
        <f>sheet1!F10</f>
      </c>
      <c r="G9" s="3">
        <f>sheet1!G10</f>
      </c>
      <c r="H9" s="3">
        <f>sheet1!H10</f>
      </c>
      <c r="I9" s="8" t="e">
        <f t="shared" si="1"/>
        <v>#VALUE!</v>
      </c>
      <c r="J9" s="8" t="e">
        <f t="shared" si="2"/>
        <v>#VALUE!</v>
      </c>
      <c r="K9" s="8" t="e">
        <f t="shared" si="3"/>
        <v>#VALUE!</v>
      </c>
      <c r="L9" s="8" t="e">
        <f t="shared" si="4"/>
        <v>#VALUE!</v>
      </c>
      <c r="M9" s="8" t="e">
        <f t="shared" si="5"/>
        <v>#VALUE!</v>
      </c>
      <c r="N9" s="8" t="e">
        <f t="shared" si="6"/>
        <v>#VALUE!</v>
      </c>
      <c r="O9" s="8" t="e">
        <f t="shared" si="7"/>
        <v>#VALUE!</v>
      </c>
      <c r="P9" s="8">
        <f>IF(A9&lt;=sheet1!$B$16,(A9/sheet1!$B$16)*100,100)</f>
        <v>100</v>
      </c>
      <c r="Q9" s="8">
        <f>IF(A9&lt;=sheet1!$C$16,(A9/sheet1!$C$16)*100,100)</f>
        <v>100</v>
      </c>
      <c r="R9" s="8">
        <f>IF(A9&lt;=sheet1!$D$16,(A9/sheet1!$D$16)*100,100)</f>
        <v>100</v>
      </c>
      <c r="S9" s="8">
        <f>IF(A9&lt;=sheet1!$E$16,(A9/sheet1!$E$16)*100,100)</f>
        <v>100</v>
      </c>
      <c r="T9" s="8">
        <f>IF(A9&lt;=sheet1!$F$16,(A9/sheet1!$F$16)*100,100)</f>
        <v>100</v>
      </c>
      <c r="U9" s="8">
        <f>IF(A9&lt;=sheet1!$G$16,(A9/sheet1!$G$16)*100,100)</f>
        <v>100</v>
      </c>
      <c r="V9" s="8">
        <f>IF(A9&lt;=sheet1!$H$16,(A9/sheet1!$H$16)*100,100)</f>
        <v>100</v>
      </c>
      <c r="W9">
        <v>80</v>
      </c>
    </row>
    <row r="10" spans="1:23" ht="12.75">
      <c r="A10">
        <v>9</v>
      </c>
      <c r="B10" s="3">
        <f>sheet1!B11</f>
      </c>
      <c r="C10" s="3">
        <f>sheet1!C11</f>
      </c>
      <c r="D10" s="3">
        <f>sheet1!D11</f>
      </c>
      <c r="E10" s="3">
        <f>sheet1!E11</f>
      </c>
      <c r="F10" s="3">
        <f>sheet1!F11</f>
      </c>
      <c r="G10" s="3">
        <f>sheet1!G11</f>
      </c>
      <c r="H10" s="3">
        <f>sheet1!H11</f>
      </c>
      <c r="I10" s="8" t="e">
        <f t="shared" si="1"/>
        <v>#VALUE!</v>
      </c>
      <c r="J10" s="8" t="e">
        <f t="shared" si="2"/>
        <v>#VALUE!</v>
      </c>
      <c r="K10" s="8" t="e">
        <f t="shared" si="3"/>
        <v>#VALUE!</v>
      </c>
      <c r="L10" s="8" t="e">
        <f t="shared" si="4"/>
        <v>#VALUE!</v>
      </c>
      <c r="M10" s="8" t="e">
        <f t="shared" si="5"/>
        <v>#VALUE!</v>
      </c>
      <c r="N10" s="8" t="e">
        <f t="shared" si="6"/>
        <v>#VALUE!</v>
      </c>
      <c r="O10" s="8" t="e">
        <f t="shared" si="7"/>
        <v>#VALUE!</v>
      </c>
      <c r="P10" s="8">
        <f>IF(A10&lt;=sheet1!$B$16,(A10/sheet1!$B$16)*100,100)</f>
        <v>100</v>
      </c>
      <c r="Q10" s="8">
        <f>IF(A10&lt;=sheet1!$C$16,(A10/sheet1!$C$16)*100,100)</f>
        <v>100</v>
      </c>
      <c r="R10" s="8">
        <f>IF(A10&lt;=sheet1!$D$16,(A10/sheet1!$D$16)*100,100)</f>
        <v>100</v>
      </c>
      <c r="S10" s="8">
        <f>IF(A10&lt;=sheet1!$E$16,(A10/sheet1!$E$16)*100,100)</f>
        <v>100</v>
      </c>
      <c r="T10" s="8">
        <f>IF(A10&lt;=sheet1!$F$16,(A10/sheet1!$F$16)*100,100)</f>
        <v>100</v>
      </c>
      <c r="U10" s="8">
        <f>IF(A10&lt;=sheet1!$G$16,(A10/sheet1!$G$16)*100,100)</f>
        <v>100</v>
      </c>
      <c r="V10" s="8">
        <f>IF(A10&lt;=sheet1!$H$16,(A10/sheet1!$H$16)*100,100)</f>
        <v>100</v>
      </c>
      <c r="W10">
        <v>90</v>
      </c>
    </row>
    <row r="11" spans="1:23" ht="12.75">
      <c r="A11">
        <v>10</v>
      </c>
      <c r="B11" s="3">
        <f>sheet1!B12</f>
      </c>
      <c r="C11" s="3">
        <f>sheet1!C12</f>
      </c>
      <c r="D11" s="3">
        <f>sheet1!D12</f>
      </c>
      <c r="E11" s="3">
        <f>sheet1!E12</f>
      </c>
      <c r="F11" s="3">
        <f>sheet1!F12</f>
      </c>
      <c r="G11" s="3">
        <f>sheet1!G12</f>
      </c>
      <c r="H11" s="3">
        <f>sheet1!H12</f>
      </c>
      <c r="I11" s="8" t="e">
        <f t="shared" si="1"/>
        <v>#VALUE!</v>
      </c>
      <c r="J11" s="8" t="e">
        <f t="shared" si="2"/>
        <v>#VALUE!</v>
      </c>
      <c r="K11" s="8" t="e">
        <f t="shared" si="3"/>
        <v>#VALUE!</v>
      </c>
      <c r="L11" s="8" t="e">
        <f t="shared" si="4"/>
        <v>#VALUE!</v>
      </c>
      <c r="M11" s="8" t="e">
        <f t="shared" si="5"/>
        <v>#VALUE!</v>
      </c>
      <c r="N11" s="8" t="e">
        <f t="shared" si="6"/>
        <v>#VALUE!</v>
      </c>
      <c r="O11" s="8" t="e">
        <f t="shared" si="7"/>
        <v>#VALUE!</v>
      </c>
      <c r="P11" s="8">
        <f>IF(A11&lt;=sheet1!$B$16,(A11/sheet1!$B$16)*100,100)</f>
        <v>100</v>
      </c>
      <c r="Q11" s="8">
        <f>IF(A11&lt;=sheet1!$C$16,(A11/sheet1!$C$16)*100,100)</f>
        <v>100</v>
      </c>
      <c r="R11" s="8">
        <f>IF(A11&lt;=sheet1!$D$16,(A11/sheet1!$D$16)*100,100)</f>
        <v>100</v>
      </c>
      <c r="S11" s="8">
        <f>IF(A11&lt;=sheet1!$E$16,(A11/sheet1!$E$16)*100,100)</f>
        <v>100</v>
      </c>
      <c r="T11" s="8">
        <f>IF(A11&lt;=sheet1!$F$16,(A11/sheet1!$F$16)*100,100)</f>
        <v>100</v>
      </c>
      <c r="U11" s="8">
        <f>IF(A11&lt;=sheet1!$G$16,(A11/sheet1!$G$16)*100,100)</f>
        <v>100</v>
      </c>
      <c r="V11" s="8">
        <f>IF(A11&lt;=sheet1!$H$16,(A11/sheet1!$H$16)*100,100)</f>
        <v>100</v>
      </c>
      <c r="W11">
        <v>100</v>
      </c>
    </row>
    <row r="12" spans="1:23" ht="12.75">
      <c r="A12">
        <v>11</v>
      </c>
      <c r="B12" s="3">
        <f>sheet1!B13</f>
      </c>
      <c r="C12" s="3">
        <f>sheet1!C13</f>
      </c>
      <c r="D12" s="3">
        <f>sheet1!D13</f>
      </c>
      <c r="E12" s="3">
        <f>sheet1!E13</f>
      </c>
      <c r="F12" s="3">
        <f>sheet1!F13</f>
      </c>
      <c r="G12" s="3">
        <f>sheet1!G13</f>
      </c>
      <c r="H12" s="3">
        <f>sheet1!H13</f>
      </c>
      <c r="I12" s="8" t="e">
        <f t="shared" si="1"/>
        <v>#VALUE!</v>
      </c>
      <c r="J12" s="8" t="e">
        <f t="shared" si="2"/>
        <v>#VALUE!</v>
      </c>
      <c r="K12" s="8" t="e">
        <f t="shared" si="3"/>
        <v>#VALUE!</v>
      </c>
      <c r="L12" s="8" t="e">
        <f t="shared" si="4"/>
        <v>#VALUE!</v>
      </c>
      <c r="M12" s="8" t="e">
        <f t="shared" si="5"/>
        <v>#VALUE!</v>
      </c>
      <c r="N12" s="8" t="e">
        <f t="shared" si="6"/>
        <v>#VALUE!</v>
      </c>
      <c r="O12" s="8" t="e">
        <f t="shared" si="7"/>
        <v>#VALUE!</v>
      </c>
      <c r="P12" s="8">
        <f>IF(A12&lt;=sheet1!$B$16,(A12/sheet1!$B$16)*100,100)</f>
        <v>100</v>
      </c>
      <c r="Q12" s="8">
        <f>IF(A12&lt;=sheet1!$C$16,(A12/sheet1!$C$16)*100,100)</f>
        <v>100</v>
      </c>
      <c r="R12" s="8">
        <f>IF(A12&lt;=sheet1!$D$16,(A12/sheet1!$D$16)*100,100)</f>
        <v>100</v>
      </c>
      <c r="S12" s="8">
        <f>IF(A12&lt;=sheet1!$E$16,(A12/sheet1!$E$16)*100,100)</f>
        <v>100</v>
      </c>
      <c r="T12" s="8">
        <f>IF(A12&lt;=sheet1!$F$16,(A12/sheet1!$F$16)*100,100)</f>
        <v>100</v>
      </c>
      <c r="U12" s="8">
        <f>IF(A12&lt;=sheet1!$G$16,(A12/sheet1!$G$16)*100,100)</f>
        <v>100</v>
      </c>
      <c r="V12" s="8">
        <f>IF(A12&lt;=sheet1!$H$16,(A12/sheet1!$H$16)*100,100)</f>
        <v>100</v>
      </c>
      <c r="W12">
        <v>100</v>
      </c>
    </row>
    <row r="13" spans="1:23" ht="12.75">
      <c r="A13">
        <v>12</v>
      </c>
      <c r="B13" s="3">
        <f>sheet1!B14</f>
      </c>
      <c r="C13" s="3">
        <f>sheet1!C14</f>
      </c>
      <c r="D13" s="3">
        <f>sheet1!D14</f>
      </c>
      <c r="E13" s="3">
        <f>sheet1!E14</f>
      </c>
      <c r="F13" s="3">
        <f>sheet1!F14</f>
      </c>
      <c r="G13" s="3">
        <f>sheet1!G14</f>
      </c>
      <c r="H13" s="3">
        <f>sheet1!H14</f>
      </c>
      <c r="I13" s="8" t="e">
        <f t="shared" si="1"/>
        <v>#VALUE!</v>
      </c>
      <c r="J13" s="8" t="e">
        <f t="shared" si="2"/>
        <v>#VALUE!</v>
      </c>
      <c r="K13" s="8" t="e">
        <f t="shared" si="3"/>
        <v>#VALUE!</v>
      </c>
      <c r="L13" s="8" t="e">
        <f t="shared" si="4"/>
        <v>#VALUE!</v>
      </c>
      <c r="M13" s="8" t="e">
        <f t="shared" si="5"/>
        <v>#VALUE!</v>
      </c>
      <c r="N13" s="8" t="e">
        <f t="shared" si="6"/>
        <v>#VALUE!</v>
      </c>
      <c r="O13" s="8" t="e">
        <f t="shared" si="7"/>
        <v>#VALUE!</v>
      </c>
      <c r="P13" s="8">
        <f>IF(A13&lt;=sheet1!$B$16,(A13/sheet1!$B$16)*100,100)</f>
        <v>100</v>
      </c>
      <c r="Q13" s="8">
        <f>IF(A13&lt;=sheet1!$C$16,(A13/sheet1!$C$16)*100,100)</f>
        <v>100</v>
      </c>
      <c r="R13" s="8">
        <f>IF(A13&lt;=sheet1!$D$16,(A13/sheet1!$D$16)*100,100)</f>
        <v>100</v>
      </c>
      <c r="S13" s="8">
        <f>IF(A13&lt;=sheet1!$E$16,(A13/sheet1!$E$16)*100,100)</f>
        <v>100</v>
      </c>
      <c r="T13" s="8">
        <f>IF(A13&lt;=sheet1!$F$16,(A13/sheet1!$F$16)*100,100)</f>
        <v>100</v>
      </c>
      <c r="U13" s="8">
        <f>IF(A13&lt;=sheet1!$G$16,(A13/sheet1!$G$16)*100,100)</f>
        <v>100</v>
      </c>
      <c r="V13" s="8">
        <f>IF(A13&lt;=sheet1!$H$16,(A13/sheet1!$H$16)*100,100)</f>
        <v>100</v>
      </c>
      <c r="W13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39"/>
  <sheetViews>
    <sheetView zoomScalePageLayoutView="0" workbookViewId="0" topLeftCell="A7">
      <selection activeCell="E42" sqref="E42"/>
    </sheetView>
  </sheetViews>
  <sheetFormatPr defaultColWidth="9.140625" defaultRowHeight="12.75"/>
  <sheetData>
    <row r="1" spans="1:6" ht="12.75">
      <c r="A1">
        <v>1</v>
      </c>
      <c r="B1">
        <f>sheet1!B3</f>
      </c>
      <c r="C1">
        <f>sheet1!C3</f>
      </c>
      <c r="D1">
        <f>sheet1!D3</f>
      </c>
      <c r="E1">
        <f>sheet1!E3</f>
      </c>
      <c r="F1">
        <f>sheet1!F3</f>
      </c>
    </row>
    <row r="2" spans="1:6" ht="12.75">
      <c r="A2">
        <v>2</v>
      </c>
      <c r="B2">
        <f>sheet1!B4</f>
      </c>
      <c r="C2">
        <f>sheet1!C4</f>
      </c>
      <c r="D2">
        <f>sheet1!D4</f>
      </c>
      <c r="E2">
        <f>sheet1!E4</f>
      </c>
      <c r="F2">
        <f>sheet1!F4</f>
      </c>
    </row>
    <row r="3" spans="1:6" ht="12.75">
      <c r="A3">
        <v>3</v>
      </c>
      <c r="B3">
        <f>sheet1!B5</f>
      </c>
      <c r="C3">
        <f>sheet1!C5</f>
      </c>
      <c r="D3">
        <f>sheet1!D5</f>
      </c>
      <c r="E3">
        <f>sheet1!E5</f>
      </c>
      <c r="F3">
        <f>sheet1!F5</f>
      </c>
    </row>
    <row r="4" spans="1:6" ht="12.75">
      <c r="A4">
        <v>4</v>
      </c>
      <c r="B4">
        <f>sheet1!B6</f>
      </c>
      <c r="C4">
        <f>sheet1!C6</f>
      </c>
      <c r="D4">
        <f>sheet1!D6</f>
      </c>
      <c r="E4">
        <f>sheet1!E6</f>
      </c>
      <c r="F4">
        <f>sheet1!F6</f>
      </c>
    </row>
    <row r="5" spans="1:6" ht="12.75">
      <c r="A5">
        <v>5</v>
      </c>
      <c r="B5">
        <f>sheet1!B7</f>
      </c>
      <c r="C5">
        <f>sheet1!C7</f>
      </c>
      <c r="D5">
        <f>sheet1!D7</f>
      </c>
      <c r="E5">
        <f>sheet1!E7</f>
      </c>
      <c r="F5">
        <f>sheet1!F7</f>
      </c>
    </row>
    <row r="6" spans="1:6" ht="12.75">
      <c r="A6">
        <v>6</v>
      </c>
      <c r="B6">
        <f>sheet1!B8</f>
      </c>
      <c r="C6">
        <f>sheet1!C8</f>
      </c>
      <c r="D6">
        <f>sheet1!D8</f>
      </c>
      <c r="E6">
        <f>sheet1!E8</f>
      </c>
      <c r="F6">
        <f>sheet1!F8</f>
      </c>
    </row>
    <row r="7" spans="1:6" ht="12.75">
      <c r="A7">
        <v>7</v>
      </c>
      <c r="B7">
        <f>sheet1!B9</f>
      </c>
      <c r="C7">
        <f>sheet1!C9</f>
      </c>
      <c r="D7">
        <f>sheet1!D9</f>
      </c>
      <c r="E7">
        <f>sheet1!E9</f>
      </c>
      <c r="F7">
        <f>sheet1!F9</f>
      </c>
    </row>
    <row r="8" spans="1:6" ht="12.75">
      <c r="A8">
        <v>8</v>
      </c>
      <c r="B8">
        <f>sheet1!B10</f>
      </c>
      <c r="C8">
        <f>sheet1!C10</f>
      </c>
      <c r="D8">
        <f>sheet1!D10</f>
      </c>
      <c r="E8">
        <f>sheet1!E10</f>
      </c>
      <c r="F8">
        <f>sheet1!F10</f>
      </c>
    </row>
    <row r="9" spans="1:6" ht="12.75">
      <c r="A9">
        <v>9</v>
      </c>
      <c r="B9">
        <f>sheet1!B11</f>
      </c>
      <c r="C9">
        <f>sheet1!C11</f>
      </c>
      <c r="D9">
        <f>sheet1!D11</f>
      </c>
      <c r="E9">
        <f>sheet1!E11</f>
      </c>
      <c r="F9">
        <f>sheet1!F11</f>
      </c>
    </row>
    <row r="10" spans="1:6" ht="12.75">
      <c r="A10">
        <v>10</v>
      </c>
      <c r="B10">
        <f>sheet1!B12</f>
      </c>
      <c r="C10">
        <f>sheet1!C12</f>
      </c>
      <c r="D10">
        <f>sheet1!D12</f>
      </c>
      <c r="E10">
        <f>sheet1!E12</f>
      </c>
      <c r="F10">
        <f>sheet1!F12</f>
      </c>
    </row>
    <row r="13" spans="1:6" ht="12.75">
      <c r="A13">
        <v>1</v>
      </c>
      <c r="B13">
        <f aca="true" t="shared" si="0" ref="B13:F22">IF(B1="",0,LARGE(B$1:B$10,$A1))</f>
        <v>0</v>
      </c>
      <c r="C13">
        <f t="shared" si="0"/>
        <v>0</v>
      </c>
      <c r="D13">
        <f t="shared" si="0"/>
        <v>0</v>
      </c>
      <c r="E13">
        <f t="shared" si="0"/>
        <v>0</v>
      </c>
      <c r="F13">
        <f t="shared" si="0"/>
        <v>0</v>
      </c>
    </row>
    <row r="14" spans="1:6" ht="12.75">
      <c r="A14">
        <v>2</v>
      </c>
      <c r="B14">
        <f t="shared" si="0"/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</row>
    <row r="15" spans="1:6" ht="12.75">
      <c r="A15">
        <v>3</v>
      </c>
      <c r="B15">
        <f t="shared" si="0"/>
        <v>0</v>
      </c>
      <c r="C15">
        <f t="shared" si="0"/>
        <v>0</v>
      </c>
      <c r="D15">
        <f t="shared" si="0"/>
        <v>0</v>
      </c>
      <c r="E15">
        <f t="shared" si="0"/>
        <v>0</v>
      </c>
      <c r="F15">
        <f t="shared" si="0"/>
        <v>0</v>
      </c>
    </row>
    <row r="16" spans="1:6" ht="12.75">
      <c r="A16">
        <v>4</v>
      </c>
      <c r="B16">
        <f t="shared" si="0"/>
        <v>0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</row>
    <row r="17" spans="1:6" ht="12.75">
      <c r="A17">
        <v>5</v>
      </c>
      <c r="B17">
        <f t="shared" si="0"/>
        <v>0</v>
      </c>
      <c r="C17">
        <f t="shared" si="0"/>
        <v>0</v>
      </c>
      <c r="D17">
        <f t="shared" si="0"/>
        <v>0</v>
      </c>
      <c r="E17">
        <f t="shared" si="0"/>
        <v>0</v>
      </c>
      <c r="F17">
        <f t="shared" si="0"/>
        <v>0</v>
      </c>
    </row>
    <row r="18" spans="1:6" ht="12.75">
      <c r="A18">
        <v>6</v>
      </c>
      <c r="B18">
        <f t="shared" si="0"/>
        <v>0</v>
      </c>
      <c r="C18">
        <f t="shared" si="0"/>
        <v>0</v>
      </c>
      <c r="D18">
        <f t="shared" si="0"/>
        <v>0</v>
      </c>
      <c r="E18">
        <f t="shared" si="0"/>
        <v>0</v>
      </c>
      <c r="F18">
        <f t="shared" si="0"/>
        <v>0</v>
      </c>
    </row>
    <row r="19" spans="1:6" ht="12.75">
      <c r="A19">
        <v>7</v>
      </c>
      <c r="B19">
        <f t="shared" si="0"/>
        <v>0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</row>
    <row r="20" spans="1:6" ht="12.75">
      <c r="A20">
        <v>8</v>
      </c>
      <c r="B20">
        <f t="shared" si="0"/>
        <v>0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0</v>
      </c>
    </row>
    <row r="21" spans="1:6" ht="12.75">
      <c r="A21">
        <v>9</v>
      </c>
      <c r="B21">
        <f t="shared" si="0"/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</row>
    <row r="22" spans="1:6" ht="12.75">
      <c r="A22">
        <v>10</v>
      </c>
      <c r="B22">
        <f t="shared" si="0"/>
        <v>0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</row>
    <row r="25" spans="1:6" ht="12.75">
      <c r="A25">
        <v>1</v>
      </c>
      <c r="B25">
        <f>$A25*(B13/100)</f>
        <v>0</v>
      </c>
      <c r="C25">
        <f>$A25*(C13/100)</f>
        <v>0</v>
      </c>
      <c r="D25">
        <f>$A25*(D13/100)</f>
        <v>0</v>
      </c>
      <c r="E25">
        <f>$A25*(E13/100)</f>
        <v>0</v>
      </c>
      <c r="F25">
        <f>$A25*(F13/100)</f>
        <v>0</v>
      </c>
    </row>
    <row r="26" spans="1:6" ht="12.75">
      <c r="A26">
        <v>2</v>
      </c>
      <c r="B26">
        <f aca="true" t="shared" si="1" ref="B26:F34">$A26*(B14/100)</f>
        <v>0</v>
      </c>
      <c r="C26">
        <f t="shared" si="1"/>
        <v>0</v>
      </c>
      <c r="D26">
        <f t="shared" si="1"/>
        <v>0</v>
      </c>
      <c r="E26">
        <f t="shared" si="1"/>
        <v>0</v>
      </c>
      <c r="F26">
        <f t="shared" si="1"/>
        <v>0</v>
      </c>
    </row>
    <row r="27" spans="1:6" ht="12.75">
      <c r="A27">
        <v>3</v>
      </c>
      <c r="B27">
        <f t="shared" si="1"/>
        <v>0</v>
      </c>
      <c r="C27">
        <f t="shared" si="1"/>
        <v>0</v>
      </c>
      <c r="D27">
        <f t="shared" si="1"/>
        <v>0</v>
      </c>
      <c r="E27">
        <f t="shared" si="1"/>
        <v>0</v>
      </c>
      <c r="F27">
        <f t="shared" si="1"/>
        <v>0</v>
      </c>
    </row>
    <row r="28" spans="1:6" ht="12.75">
      <c r="A28">
        <v>4</v>
      </c>
      <c r="B28">
        <f t="shared" si="1"/>
        <v>0</v>
      </c>
      <c r="C28">
        <f t="shared" si="1"/>
        <v>0</v>
      </c>
      <c r="D28">
        <f t="shared" si="1"/>
        <v>0</v>
      </c>
      <c r="E28">
        <f t="shared" si="1"/>
        <v>0</v>
      </c>
      <c r="F28">
        <f t="shared" si="1"/>
        <v>0</v>
      </c>
    </row>
    <row r="29" spans="1:6" ht="12.75">
      <c r="A29">
        <v>5</v>
      </c>
      <c r="B29">
        <f t="shared" si="1"/>
        <v>0</v>
      </c>
      <c r="C29">
        <f t="shared" si="1"/>
        <v>0</v>
      </c>
      <c r="D29">
        <f t="shared" si="1"/>
        <v>0</v>
      </c>
      <c r="E29">
        <f t="shared" si="1"/>
        <v>0</v>
      </c>
      <c r="F29">
        <f t="shared" si="1"/>
        <v>0</v>
      </c>
    </row>
    <row r="30" spans="1:6" ht="12.75">
      <c r="A30">
        <v>6</v>
      </c>
      <c r="B30">
        <f t="shared" si="1"/>
        <v>0</v>
      </c>
      <c r="C30">
        <f t="shared" si="1"/>
        <v>0</v>
      </c>
      <c r="D30">
        <f t="shared" si="1"/>
        <v>0</v>
      </c>
      <c r="E30">
        <f t="shared" si="1"/>
        <v>0</v>
      </c>
      <c r="F30">
        <f t="shared" si="1"/>
        <v>0</v>
      </c>
    </row>
    <row r="31" spans="1:6" ht="12.75">
      <c r="A31">
        <v>7</v>
      </c>
      <c r="B31">
        <f t="shared" si="1"/>
        <v>0</v>
      </c>
      <c r="C31">
        <f t="shared" si="1"/>
        <v>0</v>
      </c>
      <c r="D31">
        <f t="shared" si="1"/>
        <v>0</v>
      </c>
      <c r="E31">
        <f t="shared" si="1"/>
        <v>0</v>
      </c>
      <c r="F31">
        <f t="shared" si="1"/>
        <v>0</v>
      </c>
    </row>
    <row r="32" spans="1:6" ht="12.75">
      <c r="A32">
        <v>8</v>
      </c>
      <c r="B32">
        <f t="shared" si="1"/>
        <v>0</v>
      </c>
      <c r="C32">
        <f t="shared" si="1"/>
        <v>0</v>
      </c>
      <c r="D32">
        <f t="shared" si="1"/>
        <v>0</v>
      </c>
      <c r="E32">
        <f t="shared" si="1"/>
        <v>0</v>
      </c>
      <c r="F32">
        <f t="shared" si="1"/>
        <v>0</v>
      </c>
    </row>
    <row r="33" spans="1:6" ht="12.75">
      <c r="A33">
        <v>9</v>
      </c>
      <c r="B33">
        <f t="shared" si="1"/>
        <v>0</v>
      </c>
      <c r="C33">
        <f t="shared" si="1"/>
        <v>0</v>
      </c>
      <c r="D33">
        <f t="shared" si="1"/>
        <v>0</v>
      </c>
      <c r="E33">
        <f t="shared" si="1"/>
        <v>0</v>
      </c>
      <c r="F33">
        <f t="shared" si="1"/>
        <v>0</v>
      </c>
    </row>
    <row r="34" spans="1:6" ht="12.75">
      <c r="A34">
        <v>10</v>
      </c>
      <c r="B34">
        <f t="shared" si="1"/>
        <v>0</v>
      </c>
      <c r="C34">
        <f t="shared" si="1"/>
        <v>0</v>
      </c>
      <c r="D34">
        <f t="shared" si="1"/>
        <v>0</v>
      </c>
      <c r="E34">
        <f t="shared" si="1"/>
        <v>0</v>
      </c>
      <c r="F34">
        <f t="shared" si="1"/>
        <v>0</v>
      </c>
    </row>
    <row r="37" spans="2:6" ht="12.75">
      <c r="B37">
        <f>(1/(2*SUM(B25:B34)-1))*B39</f>
        <v>0</v>
      </c>
      <c r="C37">
        <f>(1/(2*SUM(C25:C34)-1))*C39</f>
        <v>0</v>
      </c>
      <c r="D37">
        <f>(1/(2*SUM(D25:D34)-1))*D39</f>
        <v>0</v>
      </c>
      <c r="E37">
        <f>(1/(2*SUM(E25:E34)-1))*E39</f>
        <v>0</v>
      </c>
      <c r="F37">
        <f>(1/(2*SUM(F25:F34)-1))*F39</f>
        <v>0</v>
      </c>
    </row>
    <row r="39" spans="2:6" ht="12.75">
      <c r="B39" t="b">
        <f>B25&gt;0</f>
        <v>0</v>
      </c>
      <c r="C39" t="b">
        <f>C25&gt;0</f>
        <v>0</v>
      </c>
      <c r="D39" t="b">
        <f>D25&gt;0</f>
        <v>0</v>
      </c>
      <c r="E39" t="b">
        <f>E25&gt;0</f>
        <v>0</v>
      </c>
      <c r="F39" t="b">
        <f>F25&gt;0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Wales Swansea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 concentration simulation</dc:title>
  <dc:subject>Industrial economics</dc:subject>
  <dc:creator>Paul Latreille</dc:creator>
  <cp:keywords/>
  <dc:description/>
  <cp:lastModifiedBy>plmlp</cp:lastModifiedBy>
  <cp:lastPrinted>2009-06-08T17:32:57Z</cp:lastPrinted>
  <dcterms:created xsi:type="dcterms:W3CDTF">2002-12-17T15:21:39Z</dcterms:created>
  <dcterms:modified xsi:type="dcterms:W3CDTF">2011-03-29T13:55:37Z</dcterms:modified>
  <cp:category/>
  <cp:version/>
  <cp:contentType/>
  <cp:contentStatus/>
</cp:coreProperties>
</file>